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680" activeTab="4"/>
  </bookViews>
  <sheets>
    <sheet name="11-3" sheetId="1" r:id="rId1"/>
    <sheet name="31-3" sheetId="2" r:id="rId2"/>
    <sheet name="01-4" sheetId="3" r:id="rId3"/>
    <sheet name="07-4" sheetId="4" r:id="rId4"/>
    <sheet name="08-4" sheetId="5" r:id="rId5"/>
    <sheet name="09-4" sheetId="6" r:id="rId6"/>
    <sheet name="12-4, 12-4" sheetId="7" r:id="rId7"/>
    <sheet name="13-4,15-4" sheetId="8" r:id="rId8"/>
    <sheet name="16-4" sheetId="9" r:id="rId9"/>
    <sheet name="20-4" sheetId="12" r:id="rId10"/>
    <sheet name="4-5,6-5" sheetId="10" r:id="rId11"/>
    <sheet name="7-5,10-5" sheetId="11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8" l="1"/>
  <c r="F11" i="12" l="1"/>
  <c r="G9" i="12"/>
  <c r="G10" i="12"/>
  <c r="E11" i="12"/>
  <c r="G8" i="12"/>
  <c r="G7" i="12"/>
  <c r="G11" i="12" l="1"/>
  <c r="F7" i="11"/>
  <c r="F11" i="11"/>
  <c r="E11" i="11"/>
  <c r="G10" i="11"/>
  <c r="G9" i="11"/>
  <c r="G8" i="11"/>
  <c r="G11" i="11" l="1"/>
  <c r="G15" i="10"/>
  <c r="G16" i="10"/>
  <c r="G11" i="10"/>
  <c r="G10" i="10"/>
  <c r="F18" i="10"/>
  <c r="E18" i="10"/>
  <c r="G17" i="10"/>
  <c r="G14" i="10"/>
  <c r="G13" i="10"/>
  <c r="G12" i="10"/>
  <c r="G9" i="10"/>
  <c r="G8" i="10"/>
  <c r="G7" i="10"/>
  <c r="G14" i="7"/>
  <c r="G9" i="9"/>
  <c r="F11" i="9"/>
  <c r="E11" i="9"/>
  <c r="G10" i="9"/>
  <c r="G7" i="9"/>
  <c r="G13" i="8"/>
  <c r="G14" i="8"/>
  <c r="G16" i="8"/>
  <c r="F17" i="8"/>
  <c r="E17" i="8"/>
  <c r="G12" i="8"/>
  <c r="G11" i="8"/>
  <c r="G10" i="8"/>
  <c r="G9" i="8"/>
  <c r="G8" i="8"/>
  <c r="G7" i="8"/>
  <c r="G10" i="7"/>
  <c r="G11" i="7"/>
  <c r="G12" i="7"/>
  <c r="G13" i="7"/>
  <c r="G15" i="7"/>
  <c r="G18" i="10" l="1"/>
  <c r="G11" i="9"/>
  <c r="G17" i="8"/>
  <c r="F16" i="7"/>
  <c r="E16" i="7"/>
  <c r="G9" i="7"/>
  <c r="G8" i="7"/>
  <c r="G7" i="7"/>
  <c r="E10" i="6"/>
  <c r="G7" i="5"/>
  <c r="G8" i="5"/>
  <c r="G9" i="5"/>
  <c r="F12" i="5"/>
  <c r="E12" i="5"/>
  <c r="G11" i="5"/>
  <c r="G10" i="5"/>
  <c r="F10" i="4"/>
  <c r="E10" i="4"/>
  <c r="G10" i="4" s="1"/>
  <c r="G9" i="4"/>
  <c r="G8" i="4"/>
  <c r="G7" i="4"/>
  <c r="F10" i="3"/>
  <c r="E10" i="3"/>
  <c r="G10" i="3" s="1"/>
  <c r="G9" i="3"/>
  <c r="G8" i="3"/>
  <c r="G7" i="3"/>
  <c r="F10" i="2"/>
  <c r="G8" i="2"/>
  <c r="G9" i="2"/>
  <c r="G7" i="2"/>
  <c r="E10" i="2"/>
  <c r="G10" i="2" s="1"/>
  <c r="E12" i="1"/>
  <c r="E11" i="1"/>
  <c r="G16" i="7" l="1"/>
  <c r="G12" i="5"/>
</calcChain>
</file>

<file path=xl/sharedStrings.xml><?xml version="1.0" encoding="utf-8"?>
<sst xmlns="http://schemas.openxmlformats.org/spreadsheetml/2006/main" count="425" uniqueCount="83">
  <si>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</si>
  <si>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</si>
  <si>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</si>
  <si>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</si>
  <si>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</si>
  <si>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</si>
  <si>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</si>
  <si>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</si>
  <si>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</si>
  <si>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</si>
  <si>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</si>
  <si>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</si>
  <si>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</si>
  <si>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Hồ Văn Sĩ</t>
  </si>
  <si>
    <t>DANH SÁCH NHẬN TIỀN CÔNG TÁC PHÍ THAM DỰ NGÀY HỘI TƯ VẤN HƯỚNG NGHIỆP - TUYỂN SINH 2018 DO TRƯỜNG THPT CẦN ĐƯỚC - LONG AN - NGÀY 11/3/2018</t>
  </si>
  <si>
    <t>TỔNG</t>
  </si>
  <si>
    <t>TIỀN XE</t>
  </si>
  <si>
    <t>Nguyễn Văn</t>
  </si>
  <si>
    <t>Tấn</t>
  </si>
  <si>
    <t>Ly</t>
  </si>
  <si>
    <t xml:space="preserve">Nguyễn Thị Hải </t>
  </si>
  <si>
    <t>Hà</t>
  </si>
  <si>
    <t>Nguyễn Việt</t>
  </si>
  <si>
    <t>Tiến</t>
  </si>
  <si>
    <t>Huỳnh Thị Minh</t>
  </si>
  <si>
    <t>GHI CHÚ</t>
  </si>
  <si>
    <t>Bằng chữ: Một triệu tám trăm ngàn đồng</t>
  </si>
  <si>
    <t>KÝ NHẬN</t>
  </si>
  <si>
    <t>Thành phố Minh Chí Minh, ngày     tháng 5 năm 2018</t>
  </si>
  <si>
    <t>TRƯỜNG CAO ĐẲNG LÝ TỰ TRỌNG</t>
  </si>
  <si>
    <t>THÀNH PHỐ HỒ CHÍ MINH</t>
  </si>
  <si>
    <t>PHÒNG TUYỂN SINH - ĐÀO TẠO</t>
  </si>
  <si>
    <t>DANH SÁCH NHẬN TIỀN CÔNG TÁC PHÍ THAM DỰ NGÀY HỘI TƯ VẤN HƯỚNG NGHIỆP - TUYỂN SINH 2018 TẠI TRƯỜNG THCS LỮ GIA - NGÀY 31/3/2018</t>
  </si>
  <si>
    <t>Nguyễn Thị</t>
  </si>
  <si>
    <t>Nhuận</t>
  </si>
  <si>
    <t>HỖ TRỢ TIỀN XĂNG XE</t>
  </si>
  <si>
    <t>THÀNH TIỀN</t>
  </si>
  <si>
    <t>Nguyễn Thị Hải Hà</t>
  </si>
  <si>
    <t>DANH SÁCH NHẬN TIỀN CÔNG TÁC PHÍ THAM DỰ NGÀY HỘI TƯ VẤN HƯỚNG NGHIỆP - TUYỂN SINH 2018 TẠI TRƯỜNG THCS TRẦN HUY LIỆU - NGÀY 01/4/2018</t>
  </si>
  <si>
    <t>Nguyễn Thị Hải</t>
  </si>
  <si>
    <t>Bằng chữ: Sáu trăm ngàn đồng</t>
  </si>
  <si>
    <t>DANH SÁCH NHẬN TIỀN CÔNG TÁC PHÍ THAM DỰ NGÀY HỘI TƯ VẤN HƯỚNG NGHIỆP - TUYỂN SINH 2018 TẠI TRUNG TÂM GIÁO DỤC THƯỜNG XUYÊN QUẬN 10 - NGÀY 07/4/2018</t>
  </si>
  <si>
    <t>Võ Thị Lệ</t>
  </si>
  <si>
    <t>Trân</t>
  </si>
  <si>
    <t>Thái Thị My</t>
  </si>
  <si>
    <t>Sa</t>
  </si>
  <si>
    <t>DANH SÁCH NHẬN TIỀN CÔNG TÁC PHÍ THAM DỰ NGÀY HỘI TƯ VẤN HƯỚNG NGHIỆP - TUYỂN SINH 2018 TẠI TRƯỜNG THCS PHẠM VĂN CỘI VÀ THCS CHÂU VĂN LIÊM - NGÀY 08/4/2018</t>
  </si>
  <si>
    <t xml:space="preserve">Nguyễn Văn </t>
  </si>
  <si>
    <t xml:space="preserve">Huỳnh Thị </t>
  </si>
  <si>
    <t>Mai</t>
  </si>
  <si>
    <t xml:space="preserve">Sỹ Thị </t>
  </si>
  <si>
    <t>Chung</t>
  </si>
  <si>
    <t>Bằng chữ: Tám trăm năm mươi ngàn đồng</t>
  </si>
  <si>
    <t>Bằng chữ: Bốn trăm năm mươi ngàn đồng</t>
  </si>
  <si>
    <t>DANH SÁCH NHẬN TIỀN CÔNG TÁC PHÍ THAM DỰ NGÀY HỘI TƯ VẤN HƯỚNG NGHIỆP - TUYỂN SINH 2018 DO TRƯỜNG THCS TRUNG LẬP - NGÀY 09/4/2018</t>
  </si>
  <si>
    <t>Hồ Văn</t>
  </si>
  <si>
    <t>Sĩ</t>
  </si>
  <si>
    <t>Vương Hội</t>
  </si>
  <si>
    <t>Khánh</t>
  </si>
  <si>
    <t>Thùy</t>
  </si>
  <si>
    <t xml:space="preserve">Nguyễn Thị </t>
  </si>
  <si>
    <t>Tất</t>
  </si>
  <si>
    <t>DANH SÁCH NHẬN TIỀN CÔNG TÁC PHÍ THAM DỰ NGÀY HỘI TƯ VẤN HƯỚNG NGHIỆP - TUYỂN SINH 2018 TẠI TRƯỜNG THCS BÀN CỜ - NGÀY 12/4/2018; THCS NGUYỄN VĂN TRỖI - NGÀY 14/4/2018 VÀ THCS BÌNH HƯNG HÒA, THCS QUANG TRUNG - NGÀY 15/4/2018</t>
  </si>
  <si>
    <t>DANH SÁCH NHẬN TIỀN CÔNG TÁC PHÍ THAM DỰ NGÀY HỘI TƯ VẤN HƯỚNG NGHIỆP - TUYỂN SINH 2018 TẠI TRƯỜNG THCS QUANG TRUNG - NGÀY 13/4/2018; THCS NGUYỄN TRÃI - NGÀY 14/4/2018 VÀ THCS THOẠI NGỌC HẦU, THCS CẦU KIỆU, THCS THỊ TRẤN, THCS ĐỖ VĂN DẬY, THCS NGUYỄN HỒNG ĐÀO - NGÀY 15/4/2018</t>
  </si>
  <si>
    <t>Huỳnh Thị</t>
  </si>
  <si>
    <t>Võ Minh</t>
  </si>
  <si>
    <t>Phương</t>
  </si>
  <si>
    <t xml:space="preserve">Nguyễn Việt </t>
  </si>
  <si>
    <t>DANH SÁCH NHẬN TIỀN CÔNG TÁC PHÍ THAM DỰ NGÀY HỘI TƯ VẤN HƯỚNG NGHIỆP - TUYỂN SINH 2018 TẠI TRƯỜNG THCS NGUYỄN VĂN NGHI VÀ THCS BÌNH AN - NGÀY 16/4/2018</t>
  </si>
  <si>
    <t xml:space="preserve">Võ Minh </t>
  </si>
  <si>
    <t>Bằng chữ: Một triệu bảy trăm ngàn đồng</t>
  </si>
  <si>
    <t>DANH SÁCH NHẬN TIỀN CÔNG TÁC PHÍ THAM DỰ NGÀY HỘI TƯ VẤN HƯỚNG NGHIỆP - TUYỂN SINH 2018 TẠI TRƯỜNG THCS TÂN THỚI HÒA - NGÀY 29/4/2018; THCS GÒ VẤP - NGÀY 04/5/2018 VÀ THCS NGUYỄN HỒNG ĐÀO, THCS BÌNH TRỊ ĐÔNG, THCS ĐẶNG TRẦN CÔN - NGÀY 06/5/2018</t>
  </si>
  <si>
    <t>Võ Thị Xuân</t>
  </si>
  <si>
    <t>Thơ</t>
  </si>
  <si>
    <t xml:space="preserve">Huỳnh Thị Minh </t>
  </si>
  <si>
    <t>Kèm theo hóa đơn taxi</t>
  </si>
  <si>
    <t>DANH SÁCH NHẬN TIỀN CÔNG TÁC PHÍ THAM DỰ NGÀY HỘI TƯ VẤN HƯỚNG NGHIỆP - TUYỂN SINH 2018 TẠI TRƯỜNG THCS HÙNG VƯƠNG - NGÀY 07/5/2018; VÀ THCS NGUYỄN DU - NGÀY 15/4/2018</t>
  </si>
  <si>
    <t>DANH SÁCH NHẬN TIỀN CÔNG TÁC PHÍ THAM DỰ NGÀY HỘI TƯ VẤN HƯỚNG NGHIỆP - TUYỂN SINH 2018 TẠI TRƯỜNG THPT TRÍ ĐỨC - NGÀY 20/4/2018</t>
  </si>
  <si>
    <t xml:space="preserve">Giáp Thị </t>
  </si>
  <si>
    <t>Vượng</t>
  </si>
  <si>
    <t>Bằng chữ: Hai triệu một trăm ngàn đồng</t>
  </si>
  <si>
    <t>Bằng chữ: Hai triệu bốn trăm năm mươi ngàn đồng</t>
  </si>
  <si>
    <t>Bằng chữ: Sáu trăm chín mươi ba ngàn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</si>
</sst>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13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/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vertical="center"/>
    </xf>
    <xf numFmtId="41" fontId="4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vertical="center"/>
    </xf>
    <xf numFmtId="41" fontId="4" fillId="0" borderId="4" xfId="0" applyNumberFormat="1" applyFont="1" applyBorder="1" applyAlignment="1">
      <alignment horizontal="center" vertical="center"/>
    </xf>
    <xf numFmtId="41" fontId="4" fillId="0" borderId="1" xfId="0" applyNumberFormat="1" applyFont="1" applyBorder="1"/>
    <xf numFmtId="41" fontId="4" fillId="0" borderId="0" xfId="0" applyNumberFormat="1" applyFont="1" applyAlignment="1">
      <alignment vertical="center"/>
    </xf>
    <xf numFmtId="41" fontId="4" fillId="0" borderId="6" xfId="0" applyNumberFormat="1" applyFont="1" applyBorder="1" applyAlignment="1">
      <alignment horizontal="center" vertical="center"/>
    </xf>
    <xf numFmtId="41" fontId="4" fillId="0" borderId="0" xfId="0" applyNumberFormat="1" applyFont="1" applyBorder="1"/>
    <xf numFmtId="41" fontId="4" fillId="0" borderId="1" xfId="0" applyNumberFormat="1" applyFont="1" applyBorder="1" applyAlignment="1">
      <alignment vertical="center"/>
    </xf>
    <xf numFmtId="41" fontId="7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1" fillId="0" borderId="0" xfId="0" applyFont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2" fillId="0" borderId="6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1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quotePrefix="1" applyNumberFormat="1" applyFont="1" applyBorder="1" applyAlignment="1">
      <alignment vertical="center"/>
    </xf>
    <xf numFmtId="41" fontId="7" fillId="0" borderId="5" xfId="0" quotePrefix="1" applyNumberFormat="1" applyFont="1" applyBorder="1" applyAlignment="1">
      <alignment vertical="center"/>
    </xf>
    <xf numFmtId="41" fontId="7" fillId="0" borderId="3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41" fontId="4" fillId="0" borderId="9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2" fontId="7" fillId="0" borderId="0" xfId="0" applyNumberFormat="1" applyFont="1" applyAlignment="1">
      <alignment horizontal="left" indent="9"/>
    </xf>
    <xf numFmtId="0" fontId="8" fillId="0" borderId="6" xfId="0" applyFont="1" applyBorder="1" applyAlignment="1">
      <alignment horizontal="left" vertical="center" indent="10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left" vertical="center" indent="24"/>
    </xf>
    <xf numFmtId="0" fontId="5" fillId="0" borderId="0" xfId="0" applyFont="1" applyAlignment="1">
      <alignment horizontal="center" vertical="center"/>
    </xf>
    <xf numFmtId="41" fontId="7" fillId="0" borderId="3" xfId="0" applyNumberFormat="1" applyFont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41" fontId="4" fillId="0" borderId="7" xfId="0" applyNumberFormat="1" applyFont="1" applyBorder="1" applyAlignment="1">
      <alignment horizontal="center" vertical="center" wrapText="1"/>
    </xf>
    <xf numFmtId="41" fontId="4" fillId="0" borderId="9" xfId="0" applyNumberFormat="1" applyFont="1" applyBorder="1" applyAlignment="1">
      <alignment horizontal="center" vertical="center" wrapText="1"/>
    </xf>
    <xf numFmtId="41" fontId="4" fillId="0" borderId="3" xfId="0" applyNumberFormat="1" applyFont="1" applyBorder="1" applyAlignment="1">
      <alignment horizontal="left" vertical="center"/>
    </xf>
    <xf numFmtId="41" fontId="4" fillId="0" borderId="9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7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workbookViewId="0">
      <selection activeCell="G20" sqref="G20:H20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B1" s="38" t="s">
        <v>29</v>
      </c>
      <c r="C1" s="16"/>
      <c r="E1" s="37"/>
      <c r="F1" s="9" t="s">
        <v>0</v>
      </c>
      <c r="G1" s="37"/>
    </row>
    <row r="2" spans="1:23" s="1" customFormat="1" x14ac:dyDescent="0.25">
      <c r="B2" s="38" t="s">
        <v>30</v>
      </c>
      <c r="C2" s="16"/>
      <c r="E2" s="37"/>
      <c r="F2" s="9" t="s">
        <v>1</v>
      </c>
      <c r="G2" s="37"/>
    </row>
    <row r="3" spans="1:23" s="1" customFormat="1" x14ac:dyDescent="0.25">
      <c r="B3" s="13" t="s">
        <v>31</v>
      </c>
      <c r="C3" s="16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55" t="s">
        <v>14</v>
      </c>
      <c r="B5" s="55"/>
      <c r="C5" s="55"/>
      <c r="D5" s="55"/>
      <c r="E5" s="55"/>
      <c r="F5" s="55"/>
      <c r="G5" s="55"/>
      <c r="H5" s="55"/>
    </row>
    <row r="6" spans="1:23" s="24" customFormat="1" ht="30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16</v>
      </c>
      <c r="G6" s="19" t="s">
        <v>27</v>
      </c>
      <c r="H6" s="19" t="s">
        <v>25</v>
      </c>
    </row>
    <row r="7" spans="1:23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27">
        <v>150000</v>
      </c>
      <c r="F7" s="66">
        <v>1200000</v>
      </c>
      <c r="G7" s="28"/>
      <c r="H7" s="28"/>
    </row>
    <row r="8" spans="1:23" s="24" customFormat="1" ht="30" customHeight="1" x14ac:dyDescent="0.25">
      <c r="A8" s="6">
        <v>2</v>
      </c>
      <c r="B8" s="26" t="s">
        <v>24</v>
      </c>
      <c r="C8" s="33" t="s">
        <v>19</v>
      </c>
      <c r="D8" s="6">
        <v>1</v>
      </c>
      <c r="E8" s="27">
        <v>150000</v>
      </c>
      <c r="F8" s="67"/>
      <c r="G8" s="28"/>
      <c r="H8" s="28"/>
    </row>
    <row r="9" spans="1:23" s="24" customFormat="1" ht="30" customHeight="1" x14ac:dyDescent="0.25">
      <c r="A9" s="36">
        <v>3</v>
      </c>
      <c r="B9" s="29" t="s">
        <v>20</v>
      </c>
      <c r="C9" s="33" t="s">
        <v>21</v>
      </c>
      <c r="D9" s="6">
        <v>1</v>
      </c>
      <c r="E9" s="27">
        <v>150000</v>
      </c>
      <c r="F9" s="67"/>
      <c r="G9" s="28"/>
      <c r="H9" s="28"/>
    </row>
    <row r="10" spans="1:23" s="24" customFormat="1" ht="30" customHeight="1" x14ac:dyDescent="0.25">
      <c r="A10" s="6">
        <v>4</v>
      </c>
      <c r="B10" s="26" t="s">
        <v>22</v>
      </c>
      <c r="C10" s="33" t="s">
        <v>23</v>
      </c>
      <c r="D10" s="6">
        <v>1</v>
      </c>
      <c r="E10" s="27">
        <v>150000</v>
      </c>
      <c r="F10" s="68"/>
      <c r="G10" s="28"/>
      <c r="H10" s="28"/>
    </row>
    <row r="11" spans="1:23" s="24" customFormat="1" ht="30" customHeight="1" x14ac:dyDescent="0.25">
      <c r="A11" s="25"/>
      <c r="B11" s="63" t="s">
        <v>15</v>
      </c>
      <c r="C11" s="64"/>
      <c r="D11" s="65"/>
      <c r="E11" s="25">
        <f>SUM(E7:E10)</f>
        <v>600000</v>
      </c>
      <c r="F11" s="30">
        <v>1200000</v>
      </c>
      <c r="G11" s="28"/>
      <c r="H11" s="28"/>
    </row>
    <row r="12" spans="1:23" s="24" customFormat="1" ht="30" customHeight="1" x14ac:dyDescent="0.25">
      <c r="A12" s="60" t="s">
        <v>6</v>
      </c>
      <c r="B12" s="60"/>
      <c r="C12" s="60"/>
      <c r="D12" s="60"/>
      <c r="E12" s="61">
        <f>E11+F11</f>
        <v>1800000</v>
      </c>
      <c r="F12" s="62"/>
      <c r="G12" s="28"/>
      <c r="H12" s="28"/>
    </row>
    <row r="13" spans="1:23" s="24" customFormat="1" ht="30" customHeight="1" x14ac:dyDescent="0.25">
      <c r="A13" s="73" t="s">
        <v>26</v>
      </c>
      <c r="B13" s="74"/>
      <c r="C13" s="74"/>
      <c r="D13" s="74"/>
      <c r="E13" s="74"/>
      <c r="F13" s="74"/>
      <c r="G13" s="74"/>
      <c r="H13" s="75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ht="24" customHeight="1" x14ac:dyDescent="0.25">
      <c r="E14" s="72" t="s">
        <v>28</v>
      </c>
      <c r="F14" s="72"/>
      <c r="G14" s="72"/>
      <c r="H14" s="72"/>
    </row>
    <row r="15" spans="1:23" x14ac:dyDescent="0.25">
      <c r="A15" s="69" t="s">
        <v>7</v>
      </c>
      <c r="B15" s="69"/>
      <c r="C15" s="8"/>
      <c r="D15" s="14" t="s">
        <v>8</v>
      </c>
      <c r="E15" s="71" t="s">
        <v>9</v>
      </c>
      <c r="F15" s="71"/>
      <c r="G15" s="70" t="s">
        <v>10</v>
      </c>
      <c r="H15" s="70"/>
    </row>
    <row r="16" spans="1:23" x14ac:dyDescent="0.25">
      <c r="B16" s="10"/>
      <c r="C16" s="10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A20" s="57" t="s">
        <v>11</v>
      </c>
      <c r="B20" s="57"/>
      <c r="C20" s="12"/>
      <c r="D20" s="14" t="s">
        <v>12</v>
      </c>
      <c r="E20" s="59" t="s">
        <v>13</v>
      </c>
      <c r="F20" s="59"/>
      <c r="G20" s="58" t="s">
        <v>37</v>
      </c>
      <c r="H20" s="58"/>
    </row>
    <row r="21" spans="1:8" x14ac:dyDescent="0.25">
      <c r="A21" s="56"/>
      <c r="B21" s="56"/>
      <c r="C21" s="15"/>
    </row>
    <row r="22" spans="1:8" x14ac:dyDescent="0.25">
      <c r="A22" s="56"/>
      <c r="B22" s="56"/>
      <c r="C22" s="15"/>
    </row>
  </sheetData>
  <mergeCells count="16">
    <mergeCell ref="A5:H5"/>
    <mergeCell ref="A21:B21"/>
    <mergeCell ref="A22:B22"/>
    <mergeCell ref="A20:B20"/>
    <mergeCell ref="G20:H20"/>
    <mergeCell ref="E20:F20"/>
    <mergeCell ref="A12:D12"/>
    <mergeCell ref="E12:F12"/>
    <mergeCell ref="B11:D11"/>
    <mergeCell ref="F7:F10"/>
    <mergeCell ref="B6:C6"/>
    <mergeCell ref="A15:B15"/>
    <mergeCell ref="G15:H15"/>
    <mergeCell ref="E15:F15"/>
    <mergeCell ref="E14:H14"/>
    <mergeCell ref="A13:H13"/>
  </mergeCells>
  <printOptions horizontalCentered="1"/>
  <pageMargins left="0.56000000000000005" right="0.22" top="0.47" bottom="0.39" header="0.2800000000000000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B7" sqref="B7:C7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32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33</v>
      </c>
      <c r="C7" s="33" t="s">
        <v>34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24</v>
      </c>
      <c r="C8" s="33" t="s">
        <v>19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22</v>
      </c>
      <c r="C9" s="33" t="s">
        <v>23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63" t="s">
        <v>6</v>
      </c>
      <c r="C10" s="64"/>
      <c r="D10" s="65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73" t="s">
        <v>40</v>
      </c>
      <c r="B11" s="74"/>
      <c r="C11" s="74"/>
      <c r="D11" s="74"/>
      <c r="E11" s="74"/>
      <c r="F11" s="74"/>
      <c r="G11" s="74"/>
      <c r="H11" s="74"/>
      <c r="I11" s="75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7" t="s">
        <v>28</v>
      </c>
      <c r="F13" s="77"/>
      <c r="G13" s="77"/>
      <c r="H13" s="77"/>
      <c r="I13" s="77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9" t="s">
        <v>7</v>
      </c>
      <c r="B14" s="69"/>
      <c r="C14" s="69"/>
      <c r="D14" s="58" t="s">
        <v>8</v>
      </c>
      <c r="E14" s="58"/>
      <c r="F14" s="76" t="s">
        <v>9</v>
      </c>
      <c r="G14" s="76"/>
      <c r="H14" s="78" t="s">
        <v>10</v>
      </c>
      <c r="I14" s="78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7" t="s">
        <v>11</v>
      </c>
      <c r="B19" s="57"/>
      <c r="C19" s="57"/>
      <c r="D19" s="58" t="s">
        <v>12</v>
      </c>
      <c r="E19" s="58"/>
      <c r="F19" s="58" t="s">
        <v>13</v>
      </c>
      <c r="G19" s="58"/>
      <c r="H19" s="58" t="s">
        <v>37</v>
      </c>
      <c r="I19" s="58"/>
    </row>
    <row r="20" spans="1:9" x14ac:dyDescent="0.25">
      <c r="A20" s="56"/>
      <c r="B20" s="56"/>
      <c r="C20" s="15"/>
    </row>
    <row r="21" spans="1:9" x14ac:dyDescent="0.25">
      <c r="A21" s="56"/>
      <c r="B21" s="56"/>
      <c r="C21" s="15"/>
    </row>
  </sheetData>
  <mergeCells count="15">
    <mergeCell ref="A20:B20"/>
    <mergeCell ref="A21:B21"/>
    <mergeCell ref="A5:I5"/>
    <mergeCell ref="D14:E14"/>
    <mergeCell ref="D19:E19"/>
    <mergeCell ref="F14:G14"/>
    <mergeCell ref="F19:G19"/>
    <mergeCell ref="A14:C14"/>
    <mergeCell ref="A19:C19"/>
    <mergeCell ref="A11:I11"/>
    <mergeCell ref="E13:I13"/>
    <mergeCell ref="H14:I14"/>
    <mergeCell ref="H19:I19"/>
    <mergeCell ref="B6:C6"/>
    <mergeCell ref="B10:D10"/>
  </mergeCells>
  <printOptions horizontalCentered="1"/>
  <pageMargins left="0.45" right="0.45" top="0.4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B8" sqref="B8:C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38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24</v>
      </c>
      <c r="C8" s="33" t="s">
        <v>19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39</v>
      </c>
      <c r="C9" s="33" t="s">
        <v>21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63" t="s">
        <v>6</v>
      </c>
      <c r="C10" s="64"/>
      <c r="D10" s="65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73" t="s">
        <v>40</v>
      </c>
      <c r="B11" s="74"/>
      <c r="C11" s="74"/>
      <c r="D11" s="74"/>
      <c r="E11" s="74"/>
      <c r="F11" s="74"/>
      <c r="G11" s="74"/>
      <c r="H11" s="74"/>
      <c r="I11" s="75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7" t="s">
        <v>28</v>
      </c>
      <c r="F13" s="77"/>
      <c r="G13" s="77"/>
      <c r="H13" s="77"/>
      <c r="I13" s="77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9" t="s">
        <v>7</v>
      </c>
      <c r="B14" s="69"/>
      <c r="C14" s="69"/>
      <c r="D14" s="58" t="s">
        <v>8</v>
      </c>
      <c r="E14" s="58"/>
      <c r="F14" s="76" t="s">
        <v>9</v>
      </c>
      <c r="G14" s="76"/>
      <c r="H14" s="78" t="s">
        <v>10</v>
      </c>
      <c r="I14" s="78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7" t="s">
        <v>11</v>
      </c>
      <c r="B19" s="57"/>
      <c r="C19" s="57"/>
      <c r="D19" s="58" t="s">
        <v>12</v>
      </c>
      <c r="E19" s="58"/>
      <c r="F19" s="58" t="s">
        <v>13</v>
      </c>
      <c r="G19" s="58"/>
      <c r="H19" s="58" t="s">
        <v>37</v>
      </c>
      <c r="I19" s="58"/>
    </row>
    <row r="20" spans="1:9" x14ac:dyDescent="0.25">
      <c r="A20" s="56"/>
      <c r="B20" s="56"/>
      <c r="C20" s="15"/>
    </row>
    <row r="21" spans="1:9" x14ac:dyDescent="0.25">
      <c r="A21" s="56"/>
      <c r="B21" s="56"/>
      <c r="C21" s="15"/>
    </row>
  </sheetData>
  <mergeCells count="15">
    <mergeCell ref="F19:G19"/>
    <mergeCell ref="H19:I19"/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sqref="A1:XFD104857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41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33</v>
      </c>
      <c r="C7" s="33" t="s">
        <v>34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42</v>
      </c>
      <c r="C8" s="33" t="s">
        <v>43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44</v>
      </c>
      <c r="C9" s="33" t="s">
        <v>45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63" t="s">
        <v>6</v>
      </c>
      <c r="C10" s="64"/>
      <c r="D10" s="65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73" t="s">
        <v>40</v>
      </c>
      <c r="B11" s="74"/>
      <c r="C11" s="74"/>
      <c r="D11" s="74"/>
      <c r="E11" s="74"/>
      <c r="F11" s="74"/>
      <c r="G11" s="74"/>
      <c r="H11" s="74"/>
      <c r="I11" s="75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77" t="s">
        <v>28</v>
      </c>
      <c r="F13" s="77"/>
      <c r="G13" s="77"/>
      <c r="H13" s="77"/>
      <c r="I13" s="77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69" t="s">
        <v>7</v>
      </c>
      <c r="B14" s="69"/>
      <c r="C14" s="69"/>
      <c r="D14" s="58" t="s">
        <v>8</v>
      </c>
      <c r="E14" s="58"/>
      <c r="F14" s="76" t="s">
        <v>9</v>
      </c>
      <c r="G14" s="76"/>
      <c r="H14" s="78" t="s">
        <v>10</v>
      </c>
      <c r="I14" s="78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57" t="s">
        <v>11</v>
      </c>
      <c r="B19" s="57"/>
      <c r="C19" s="57"/>
      <c r="D19" s="58" t="s">
        <v>12</v>
      </c>
      <c r="E19" s="58"/>
      <c r="F19" s="58" t="s">
        <v>13</v>
      </c>
      <c r="G19" s="58"/>
      <c r="H19" s="58" t="s">
        <v>37</v>
      </c>
      <c r="I19" s="58"/>
    </row>
    <row r="20" spans="1:9" x14ac:dyDescent="0.25">
      <c r="A20" s="56"/>
      <c r="B20" s="56"/>
      <c r="C20" s="15"/>
    </row>
    <row r="21" spans="1:9" x14ac:dyDescent="0.25">
      <c r="A21" s="56"/>
      <c r="B21" s="56"/>
      <c r="C21" s="15"/>
    </row>
  </sheetData>
  <mergeCells count="15">
    <mergeCell ref="F19:G19"/>
    <mergeCell ref="H19:I19"/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</mergeCells>
  <printOptions horizontalCentered="1"/>
  <pageMargins left="0.44" right="0.51" top="0.63" bottom="0.52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abSelected="1" workbookViewId="0">
      <selection activeCell="G12" sqref="G12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9" t="s">
        <v>0</v>
      </c>
      <c r="H1" s="37"/>
    </row>
    <row r="2" spans="1:24" s="1" customFormat="1" x14ac:dyDescent="0.25">
      <c r="B2" s="38" t="s">
        <v>30</v>
      </c>
      <c r="C2" s="16"/>
      <c r="E2" s="37"/>
      <c r="G2" s="9" t="s">
        <v>1</v>
      </c>
      <c r="H2" s="37"/>
    </row>
    <row r="3" spans="1:24" s="1" customFormat="1" x14ac:dyDescent="0.25">
      <c r="B3" s="13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46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24" s="24" customFormat="1" ht="30" customHeight="1" x14ac:dyDescent="0.25">
      <c r="A7" s="6">
        <v>1</v>
      </c>
      <c r="B7" s="26" t="s">
        <v>47</v>
      </c>
      <c r="C7" s="33" t="s">
        <v>18</v>
      </c>
      <c r="D7" s="6">
        <v>1</v>
      </c>
      <c r="E7" s="27">
        <v>150000</v>
      </c>
      <c r="F7" s="32"/>
      <c r="G7" s="32">
        <f t="shared" ref="G7:G9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39</v>
      </c>
      <c r="C8" s="33" t="s">
        <v>21</v>
      </c>
      <c r="D8" s="6">
        <v>1</v>
      </c>
      <c r="E8" s="27">
        <v>150000</v>
      </c>
      <c r="F8" s="32"/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22</v>
      </c>
      <c r="C9" s="33" t="s">
        <v>23</v>
      </c>
      <c r="D9" s="6">
        <v>1</v>
      </c>
      <c r="E9" s="27">
        <v>150000</v>
      </c>
      <c r="F9" s="32"/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48</v>
      </c>
      <c r="C10" s="33" t="s">
        <v>49</v>
      </c>
      <c r="D10" s="6">
        <v>1</v>
      </c>
      <c r="E10" s="27">
        <v>150000</v>
      </c>
      <c r="F10" s="32">
        <v>50000</v>
      </c>
      <c r="G10" s="32">
        <f t="shared" ref="G10:G12" si="1">E10+F10</f>
        <v>200000</v>
      </c>
      <c r="H10" s="28"/>
      <c r="I10" s="28"/>
    </row>
    <row r="11" spans="1:24" s="24" customFormat="1" ht="30" customHeight="1" x14ac:dyDescent="0.25">
      <c r="A11" s="36">
        <v>5</v>
      </c>
      <c r="B11" s="26" t="s">
        <v>50</v>
      </c>
      <c r="C11" s="33" t="s">
        <v>51</v>
      </c>
      <c r="D11" s="6">
        <v>1</v>
      </c>
      <c r="E11" s="27">
        <v>150000</v>
      </c>
      <c r="F11" s="32">
        <v>50000</v>
      </c>
      <c r="G11" s="32">
        <f t="shared" si="1"/>
        <v>200000</v>
      </c>
      <c r="H11" s="28"/>
      <c r="I11" s="28"/>
    </row>
    <row r="12" spans="1:24" s="24" customFormat="1" ht="30" customHeight="1" x14ac:dyDescent="0.25">
      <c r="A12" s="25"/>
      <c r="B12" s="63" t="s">
        <v>6</v>
      </c>
      <c r="C12" s="64"/>
      <c r="D12" s="65"/>
      <c r="E12" s="19">
        <f>SUM(E7:E11)</f>
        <v>750000</v>
      </c>
      <c r="F12" s="39">
        <f>SUM(F7:F11)</f>
        <v>100000</v>
      </c>
      <c r="G12" s="23">
        <f t="shared" si="1"/>
        <v>850000</v>
      </c>
      <c r="H12" s="28"/>
      <c r="I12" s="28"/>
    </row>
    <row r="13" spans="1:24" s="24" customFormat="1" ht="30" customHeight="1" x14ac:dyDescent="0.25">
      <c r="A13" s="73" t="s">
        <v>52</v>
      </c>
      <c r="B13" s="74"/>
      <c r="C13" s="74"/>
      <c r="D13" s="74"/>
      <c r="E13" s="74"/>
      <c r="F13" s="74"/>
      <c r="G13" s="74"/>
      <c r="H13" s="74"/>
      <c r="I13" s="75"/>
    </row>
    <row r="14" spans="1:24" s="24" customFormat="1" ht="11.25" customHeight="1" x14ac:dyDescent="0.25">
      <c r="A14" s="40"/>
      <c r="B14" s="40"/>
      <c r="C14" s="40"/>
      <c r="D14" s="40"/>
      <c r="E14" s="41"/>
      <c r="F14" s="41"/>
      <c r="G14" s="41"/>
      <c r="H14" s="41"/>
      <c r="I14" s="41"/>
    </row>
    <row r="15" spans="1:24" s="24" customFormat="1" ht="23.25" customHeight="1" x14ac:dyDescent="0.25">
      <c r="A15" s="2"/>
      <c r="B15" s="3"/>
      <c r="C15" s="3"/>
      <c r="D15" s="3"/>
      <c r="E15" s="77" t="s">
        <v>28</v>
      </c>
      <c r="F15" s="77"/>
      <c r="G15" s="77"/>
      <c r="H15" s="77"/>
      <c r="I15" s="77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</row>
    <row r="16" spans="1:24" ht="21" customHeight="1" x14ac:dyDescent="0.25">
      <c r="A16" s="69" t="s">
        <v>7</v>
      </c>
      <c r="B16" s="69"/>
      <c r="C16" s="69"/>
      <c r="D16" s="58" t="s">
        <v>8</v>
      </c>
      <c r="E16" s="58"/>
      <c r="F16" s="76" t="s">
        <v>9</v>
      </c>
      <c r="G16" s="76"/>
      <c r="H16" s="78" t="s">
        <v>10</v>
      </c>
      <c r="I16" s="78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B20" s="10"/>
      <c r="C20" s="10"/>
      <c r="D20" s="7"/>
      <c r="E20" s="7"/>
      <c r="F20" s="42"/>
      <c r="G20" s="42"/>
      <c r="H20" s="7"/>
      <c r="I20" s="7"/>
    </row>
    <row r="21" spans="1:9" x14ac:dyDescent="0.25">
      <c r="A21" s="57" t="s">
        <v>11</v>
      </c>
      <c r="B21" s="57"/>
      <c r="C21" s="57"/>
      <c r="D21" s="58" t="s">
        <v>12</v>
      </c>
      <c r="E21" s="58"/>
      <c r="F21" s="58" t="s">
        <v>13</v>
      </c>
      <c r="G21" s="58"/>
      <c r="H21" s="58" t="s">
        <v>37</v>
      </c>
      <c r="I21" s="58"/>
    </row>
    <row r="22" spans="1:9" x14ac:dyDescent="0.25">
      <c r="A22" s="56"/>
      <c r="B22" s="56"/>
      <c r="C22" s="15"/>
    </row>
    <row r="23" spans="1:9" x14ac:dyDescent="0.25">
      <c r="A23" s="56"/>
      <c r="B23" s="56"/>
      <c r="C23" s="15"/>
    </row>
  </sheetData>
  <mergeCells count="15">
    <mergeCell ref="F21:G21"/>
    <mergeCell ref="H21:I21"/>
    <mergeCell ref="A23:B23"/>
    <mergeCell ref="A5:I5"/>
    <mergeCell ref="B12:D12"/>
    <mergeCell ref="A13:I13"/>
    <mergeCell ref="E15:I15"/>
    <mergeCell ref="A16:C16"/>
    <mergeCell ref="D16:E16"/>
    <mergeCell ref="F16:G16"/>
    <mergeCell ref="H16:I16"/>
    <mergeCell ref="A22:B22"/>
    <mergeCell ref="A21:C21"/>
    <mergeCell ref="D21:E21"/>
    <mergeCell ref="B6:C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activeCell="G10" sqref="G10"/>
    </sheetView>
  </sheetViews>
  <sheetFormatPr defaultRowHeight="16.5" x14ac:dyDescent="0.25"/>
  <cols>
    <col min="1" max="1" width="12.42578125" style="2" customWidth="1"/>
    <col min="2" max="2" width="23.28515625" style="3" customWidth="1"/>
    <col min="3" max="3" width="8.28515625" style="3" customWidth="1"/>
    <col min="4" max="4" width="19.140625" style="3" customWidth="1"/>
    <col min="5" max="5" width="16.28515625" style="11" customWidth="1"/>
    <col min="6" max="6" width="12.42578125" style="11" customWidth="1"/>
    <col min="7" max="7" width="21" style="3" customWidth="1"/>
    <col min="8" max="8" width="14.570312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B1" s="38" t="s">
        <v>29</v>
      </c>
      <c r="C1" s="16"/>
      <c r="E1" s="37"/>
      <c r="F1" s="9" t="s">
        <v>0</v>
      </c>
      <c r="G1" s="37"/>
    </row>
    <row r="2" spans="1:23" s="1" customFormat="1" x14ac:dyDescent="0.25">
      <c r="B2" s="38" t="s">
        <v>30</v>
      </c>
      <c r="C2" s="16"/>
      <c r="E2" s="37"/>
      <c r="F2" s="9" t="s">
        <v>1</v>
      </c>
      <c r="G2" s="37"/>
    </row>
    <row r="3" spans="1:23" s="1" customFormat="1" x14ac:dyDescent="0.25">
      <c r="B3" s="13" t="s">
        <v>31</v>
      </c>
      <c r="C3" s="16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55" t="s">
        <v>54</v>
      </c>
      <c r="B5" s="55"/>
      <c r="C5" s="55"/>
      <c r="D5" s="55"/>
      <c r="E5" s="55"/>
      <c r="F5" s="55"/>
      <c r="G5" s="55"/>
      <c r="H5" s="55"/>
    </row>
    <row r="6" spans="1:23" s="24" customFormat="1" ht="30" customHeight="1" x14ac:dyDescent="0.25">
      <c r="A6" s="19" t="s">
        <v>2</v>
      </c>
      <c r="B6" s="60" t="s">
        <v>3</v>
      </c>
      <c r="C6" s="60"/>
      <c r="D6" s="21" t="s">
        <v>4</v>
      </c>
      <c r="E6" s="79" t="s">
        <v>5</v>
      </c>
      <c r="F6" s="80"/>
      <c r="G6" s="19" t="s">
        <v>27</v>
      </c>
      <c r="H6" s="19" t="s">
        <v>25</v>
      </c>
    </row>
    <row r="7" spans="1:23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81">
        <v>150000</v>
      </c>
      <c r="F7" s="81"/>
      <c r="G7" s="28"/>
      <c r="H7" s="28"/>
    </row>
    <row r="8" spans="1:23" s="24" customFormat="1" ht="30" customHeight="1" x14ac:dyDescent="0.25">
      <c r="A8" s="36">
        <v>2</v>
      </c>
      <c r="B8" s="29" t="s">
        <v>20</v>
      </c>
      <c r="C8" s="33" t="s">
        <v>21</v>
      </c>
      <c r="D8" s="6">
        <v>1</v>
      </c>
      <c r="E8" s="81">
        <v>150000</v>
      </c>
      <c r="F8" s="81"/>
      <c r="G8" s="28"/>
      <c r="H8" s="28"/>
    </row>
    <row r="9" spans="1:23" s="24" customFormat="1" ht="30" customHeight="1" x14ac:dyDescent="0.25">
      <c r="A9" s="6">
        <v>3</v>
      </c>
      <c r="B9" s="26" t="s">
        <v>22</v>
      </c>
      <c r="C9" s="33" t="s">
        <v>23</v>
      </c>
      <c r="D9" s="6">
        <v>1</v>
      </c>
      <c r="E9" s="81">
        <v>150000</v>
      </c>
      <c r="F9" s="81"/>
      <c r="G9" s="28"/>
      <c r="H9" s="28"/>
    </row>
    <row r="10" spans="1:23" s="24" customFormat="1" ht="30" customHeight="1" x14ac:dyDescent="0.25">
      <c r="A10" s="60" t="s">
        <v>6</v>
      </c>
      <c r="B10" s="60"/>
      <c r="C10" s="60"/>
      <c r="D10" s="60"/>
      <c r="E10" s="61">
        <f>SUM(E7:E9)</f>
        <v>450000</v>
      </c>
      <c r="F10" s="62"/>
      <c r="G10" s="28"/>
      <c r="H10" s="28"/>
    </row>
    <row r="11" spans="1:23" s="24" customFormat="1" ht="30" customHeight="1" x14ac:dyDescent="0.25">
      <c r="A11" s="73" t="s">
        <v>53</v>
      </c>
      <c r="B11" s="74"/>
      <c r="C11" s="74"/>
      <c r="D11" s="74"/>
      <c r="E11" s="74"/>
      <c r="F11" s="74"/>
      <c r="G11" s="74"/>
      <c r="H11" s="75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</row>
    <row r="12" spans="1:23" ht="24" customHeight="1" x14ac:dyDescent="0.25">
      <c r="E12" s="72" t="s">
        <v>28</v>
      </c>
      <c r="F12" s="72"/>
      <c r="G12" s="72"/>
      <c r="H12" s="72"/>
    </row>
    <row r="13" spans="1:23" x14ac:dyDescent="0.25">
      <c r="A13" s="69" t="s">
        <v>7</v>
      </c>
      <c r="B13" s="69"/>
      <c r="C13" s="82" t="s">
        <v>8</v>
      </c>
      <c r="D13" s="82"/>
      <c r="E13" s="83" t="s">
        <v>9</v>
      </c>
      <c r="F13" s="83"/>
      <c r="G13" s="70" t="s">
        <v>10</v>
      </c>
      <c r="H13" s="70"/>
    </row>
    <row r="14" spans="1:23" x14ac:dyDescent="0.25">
      <c r="B14" s="10"/>
      <c r="C14" s="10"/>
    </row>
    <row r="15" spans="1:23" x14ac:dyDescent="0.25">
      <c r="B15" s="10"/>
      <c r="C15" s="10"/>
    </row>
    <row r="16" spans="1:23" x14ac:dyDescent="0.25">
      <c r="B16" s="10"/>
      <c r="C16" s="10"/>
    </row>
    <row r="17" spans="1:8" x14ac:dyDescent="0.25">
      <c r="B17" s="10"/>
      <c r="C17" s="10"/>
    </row>
    <row r="18" spans="1:8" x14ac:dyDescent="0.25">
      <c r="A18" s="57" t="s">
        <v>11</v>
      </c>
      <c r="B18" s="57"/>
      <c r="C18" s="82" t="s">
        <v>12</v>
      </c>
      <c r="D18" s="82"/>
      <c r="E18" s="58" t="s">
        <v>13</v>
      </c>
      <c r="F18" s="58"/>
      <c r="G18" s="58" t="s">
        <v>37</v>
      </c>
      <c r="H18" s="58"/>
    </row>
    <row r="19" spans="1:8" x14ac:dyDescent="0.25">
      <c r="A19" s="56"/>
      <c r="B19" s="56"/>
      <c r="C19" s="15"/>
    </row>
    <row r="20" spans="1:8" x14ac:dyDescent="0.25">
      <c r="A20" s="56"/>
      <c r="B20" s="56"/>
      <c r="C20" s="15"/>
    </row>
  </sheetData>
  <mergeCells count="20">
    <mergeCell ref="A18:B18"/>
    <mergeCell ref="E18:F18"/>
    <mergeCell ref="G18:H18"/>
    <mergeCell ref="B6:C6"/>
    <mergeCell ref="A10:D10"/>
    <mergeCell ref="E10:F10"/>
    <mergeCell ref="A5:H5"/>
    <mergeCell ref="A19:B19"/>
    <mergeCell ref="A20:B20"/>
    <mergeCell ref="E6:F6"/>
    <mergeCell ref="E7:F7"/>
    <mergeCell ref="E8:F8"/>
    <mergeCell ref="E9:F9"/>
    <mergeCell ref="C13:D13"/>
    <mergeCell ref="C18:D18"/>
    <mergeCell ref="A11:H11"/>
    <mergeCell ref="E12:H12"/>
    <mergeCell ref="A13:B13"/>
    <mergeCell ref="E13:F13"/>
    <mergeCell ref="G13:H13"/>
  </mergeCells>
  <printOptions horizontalCentered="1"/>
  <pageMargins left="0.7" right="0.62" top="0.75" bottom="0.53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workbookViewId="0">
      <selection activeCell="B15" sqref="B15:C15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29</v>
      </c>
      <c r="C1" s="16"/>
      <c r="E1" s="37"/>
      <c r="G1" s="9" t="s">
        <v>0</v>
      </c>
      <c r="H1" s="37"/>
    </row>
    <row r="2" spans="1:9" s="1" customFormat="1" x14ac:dyDescent="0.25">
      <c r="B2" s="38" t="s">
        <v>30</v>
      </c>
      <c r="C2" s="16"/>
      <c r="E2" s="37"/>
      <c r="G2" s="9" t="s">
        <v>1</v>
      </c>
      <c r="H2" s="37"/>
    </row>
    <row r="3" spans="1:9" s="1" customFormat="1" x14ac:dyDescent="0.25">
      <c r="B3" s="13" t="s">
        <v>31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55" t="s">
        <v>62</v>
      </c>
      <c r="B5" s="55"/>
      <c r="C5" s="55"/>
      <c r="D5" s="55"/>
      <c r="E5" s="55"/>
      <c r="F5" s="55"/>
      <c r="G5" s="55"/>
      <c r="H5" s="55"/>
      <c r="I5" s="55"/>
    </row>
    <row r="6" spans="1:9" s="24" customFormat="1" ht="40.5" customHeight="1" x14ac:dyDescent="0.25">
      <c r="A6" s="19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19" t="s">
        <v>27</v>
      </c>
      <c r="I6" s="19" t="s">
        <v>25</v>
      </c>
    </row>
    <row r="7" spans="1:9" s="24" customFormat="1" ht="30" customHeight="1" x14ac:dyDescent="0.25">
      <c r="A7" s="6">
        <v>1</v>
      </c>
      <c r="B7" s="26" t="s">
        <v>24</v>
      </c>
      <c r="C7" s="33" t="s">
        <v>19</v>
      </c>
      <c r="D7" s="6">
        <v>1</v>
      </c>
      <c r="E7" s="27">
        <v>100000</v>
      </c>
      <c r="F7" s="32">
        <v>50000</v>
      </c>
      <c r="G7" s="32">
        <f t="shared" ref="G7:G16" si="0">E7+F7</f>
        <v>150000</v>
      </c>
      <c r="H7" s="28"/>
      <c r="I7" s="28"/>
    </row>
    <row r="8" spans="1:9" s="24" customFormat="1" ht="30" customHeight="1" x14ac:dyDescent="0.25">
      <c r="A8" s="6">
        <v>2</v>
      </c>
      <c r="B8" s="26" t="s">
        <v>22</v>
      </c>
      <c r="C8" s="33" t="s">
        <v>23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9" s="24" customFormat="1" ht="30" customHeight="1" x14ac:dyDescent="0.25">
      <c r="A9" s="6">
        <v>3</v>
      </c>
      <c r="B9" s="26" t="s">
        <v>55</v>
      </c>
      <c r="C9" s="33" t="s">
        <v>56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9" s="24" customFormat="1" ht="30" customHeight="1" x14ac:dyDescent="0.25">
      <c r="A10" s="6">
        <v>4</v>
      </c>
      <c r="B10" s="26" t="s">
        <v>57</v>
      </c>
      <c r="C10" s="33" t="s">
        <v>58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9" s="24" customFormat="1" ht="30" customHeight="1" x14ac:dyDescent="0.25">
      <c r="A11" s="6">
        <v>5</v>
      </c>
      <c r="B11" s="26" t="s">
        <v>50</v>
      </c>
      <c r="C11" s="33" t="s">
        <v>51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30" customHeight="1" x14ac:dyDescent="0.25">
      <c r="A12" s="6">
        <v>6</v>
      </c>
      <c r="B12" s="26" t="s">
        <v>33</v>
      </c>
      <c r="C12" s="33" t="s">
        <v>34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30" customHeight="1" x14ac:dyDescent="0.25">
      <c r="A13" s="6">
        <v>7</v>
      </c>
      <c r="B13" s="26" t="s">
        <v>33</v>
      </c>
      <c r="C13" s="33" t="s">
        <v>59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30" customHeight="1" x14ac:dyDescent="0.25">
      <c r="A14" s="6">
        <v>8</v>
      </c>
      <c r="B14" s="26" t="s">
        <v>60</v>
      </c>
      <c r="C14" s="33" t="s">
        <v>61</v>
      </c>
      <c r="D14" s="6">
        <v>1</v>
      </c>
      <c r="E14" s="27">
        <v>150000</v>
      </c>
      <c r="F14" s="32">
        <v>50000</v>
      </c>
      <c r="G14" s="32">
        <f t="shared" ref="G14" si="1">E14+F14</f>
        <v>200000</v>
      </c>
      <c r="H14" s="28"/>
      <c r="I14" s="28"/>
    </row>
    <row r="15" spans="1:9" s="24" customFormat="1" ht="30" customHeight="1" x14ac:dyDescent="0.25">
      <c r="A15" s="6">
        <v>9</v>
      </c>
      <c r="B15" s="26" t="s">
        <v>20</v>
      </c>
      <c r="C15" s="33" t="s">
        <v>21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30" customHeight="1" x14ac:dyDescent="0.25">
      <c r="A16" s="25"/>
      <c r="B16" s="63" t="s">
        <v>6</v>
      </c>
      <c r="C16" s="64"/>
      <c r="D16" s="65"/>
      <c r="E16" s="19">
        <f>SUM(E7:E15)</f>
        <v>1250000</v>
      </c>
      <c r="F16" s="39">
        <f>SUM(F7:F15)</f>
        <v>450000</v>
      </c>
      <c r="G16" s="23">
        <f t="shared" si="0"/>
        <v>1700000</v>
      </c>
      <c r="H16" s="28"/>
      <c r="I16" s="28"/>
    </row>
    <row r="17" spans="1:24" s="24" customFormat="1" ht="30" customHeight="1" x14ac:dyDescent="0.25">
      <c r="A17" s="73" t="s">
        <v>70</v>
      </c>
      <c r="B17" s="74"/>
      <c r="C17" s="74"/>
      <c r="D17" s="74"/>
      <c r="E17" s="74"/>
      <c r="F17" s="74"/>
      <c r="G17" s="74"/>
      <c r="H17" s="74"/>
      <c r="I17" s="75"/>
    </row>
    <row r="18" spans="1:24" s="24" customFormat="1" ht="11.25" customHeight="1" x14ac:dyDescent="0.25">
      <c r="A18" s="40"/>
      <c r="B18" s="40"/>
      <c r="C18" s="40"/>
      <c r="D18" s="40"/>
      <c r="E18" s="41"/>
      <c r="F18" s="41"/>
      <c r="G18" s="41"/>
      <c r="H18" s="41"/>
      <c r="I18" s="41"/>
    </row>
    <row r="19" spans="1:24" s="24" customFormat="1" ht="23.25" customHeight="1" x14ac:dyDescent="0.25">
      <c r="A19" s="2"/>
      <c r="B19" s="3"/>
      <c r="C19" s="3"/>
      <c r="D19" s="3"/>
      <c r="E19" s="77" t="s">
        <v>28</v>
      </c>
      <c r="F19" s="77"/>
      <c r="G19" s="77"/>
      <c r="H19" s="77"/>
      <c r="I19" s="77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</row>
    <row r="20" spans="1:24" ht="21" customHeight="1" x14ac:dyDescent="0.25">
      <c r="A20" s="69" t="s">
        <v>7</v>
      </c>
      <c r="B20" s="69"/>
      <c r="C20" s="69"/>
      <c r="D20" s="58" t="s">
        <v>8</v>
      </c>
      <c r="E20" s="58"/>
      <c r="F20" s="76" t="s">
        <v>9</v>
      </c>
      <c r="G20" s="76"/>
      <c r="H20" s="78" t="s">
        <v>10</v>
      </c>
      <c r="I20" s="78"/>
    </row>
    <row r="21" spans="1:24" x14ac:dyDescent="0.25">
      <c r="B21" s="10"/>
      <c r="C21" s="10"/>
      <c r="D21" s="7"/>
      <c r="E21" s="7"/>
      <c r="F21" s="42"/>
      <c r="G21" s="42"/>
      <c r="H21" s="7"/>
      <c r="I21" s="7"/>
    </row>
    <row r="22" spans="1:24" x14ac:dyDescent="0.25">
      <c r="B22" s="10"/>
      <c r="C22" s="10"/>
      <c r="D22" s="7"/>
      <c r="E22" s="7"/>
      <c r="F22" s="42"/>
      <c r="G22" s="42"/>
      <c r="H22" s="7"/>
      <c r="I22" s="7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A25" s="57" t="s">
        <v>11</v>
      </c>
      <c r="B25" s="57"/>
      <c r="C25" s="57"/>
      <c r="D25" s="58" t="s">
        <v>12</v>
      </c>
      <c r="E25" s="58"/>
      <c r="F25" s="58" t="s">
        <v>13</v>
      </c>
      <c r="G25" s="58"/>
      <c r="H25" s="58" t="s">
        <v>37</v>
      </c>
      <c r="I25" s="58"/>
    </row>
    <row r="26" spans="1:24" x14ac:dyDescent="0.25">
      <c r="A26" s="56"/>
      <c r="B26" s="56"/>
      <c r="C26" s="15"/>
    </row>
    <row r="27" spans="1:24" x14ac:dyDescent="0.25">
      <c r="A27" s="56"/>
      <c r="B27" s="56"/>
      <c r="C27" s="15"/>
    </row>
  </sheetData>
  <mergeCells count="15">
    <mergeCell ref="A25:C25"/>
    <mergeCell ref="D25:E25"/>
    <mergeCell ref="F25:G25"/>
    <mergeCell ref="H25:I25"/>
    <mergeCell ref="A27:B27"/>
    <mergeCell ref="A26:B26"/>
    <mergeCell ref="A5:I5"/>
    <mergeCell ref="B16:D16"/>
    <mergeCell ref="A17:I17"/>
    <mergeCell ref="E19:I19"/>
    <mergeCell ref="A20:C20"/>
    <mergeCell ref="D20:E20"/>
    <mergeCell ref="F20:G20"/>
    <mergeCell ref="H20:I20"/>
    <mergeCell ref="B6:C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Views>
    <sheetView topLeftCell="A10" workbookViewId="0">
      <selection activeCell="K17" sqref="K17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29</v>
      </c>
      <c r="C1" s="16"/>
      <c r="E1" s="37"/>
      <c r="G1" s="34" t="s">
        <v>0</v>
      </c>
      <c r="H1" s="37"/>
    </row>
    <row r="2" spans="1:9" s="1" customFormat="1" x14ac:dyDescent="0.25">
      <c r="B2" s="38" t="s">
        <v>30</v>
      </c>
      <c r="C2" s="16"/>
      <c r="E2" s="37"/>
      <c r="G2" s="34" t="s">
        <v>1</v>
      </c>
      <c r="H2" s="37"/>
    </row>
    <row r="3" spans="1:9" s="1" customFormat="1" x14ac:dyDescent="0.25">
      <c r="B3" s="35" t="s">
        <v>31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55" t="s">
        <v>63</v>
      </c>
      <c r="B5" s="55"/>
      <c r="C5" s="55"/>
      <c r="D5" s="55"/>
      <c r="E5" s="55"/>
      <c r="F5" s="55"/>
      <c r="G5" s="55"/>
      <c r="H5" s="55"/>
      <c r="I5" s="55"/>
    </row>
    <row r="6" spans="1:9" s="24" customFormat="1" ht="40.5" customHeight="1" x14ac:dyDescent="0.25">
      <c r="A6" s="20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20" t="s">
        <v>27</v>
      </c>
      <c r="I6" s="20" t="s">
        <v>25</v>
      </c>
    </row>
    <row r="7" spans="1:9" s="24" customFormat="1" ht="30" customHeight="1" x14ac:dyDescent="0.25">
      <c r="A7" s="6">
        <v>1</v>
      </c>
      <c r="B7" s="26" t="s">
        <v>33</v>
      </c>
      <c r="C7" s="33" t="s">
        <v>34</v>
      </c>
      <c r="D7" s="6">
        <v>2</v>
      </c>
      <c r="E7" s="27">
        <v>200000</v>
      </c>
      <c r="F7" s="32">
        <v>100000</v>
      </c>
      <c r="G7" s="32">
        <f t="shared" ref="G7:G17" si="0">E7+F7</f>
        <v>300000</v>
      </c>
      <c r="H7" s="28"/>
      <c r="I7" s="28"/>
    </row>
    <row r="8" spans="1:9" s="24" customFormat="1" ht="30" customHeight="1" x14ac:dyDescent="0.25">
      <c r="A8" s="6">
        <v>2</v>
      </c>
      <c r="B8" s="26" t="s">
        <v>50</v>
      </c>
      <c r="C8" s="33" t="s">
        <v>51</v>
      </c>
      <c r="D8" s="6">
        <v>2</v>
      </c>
      <c r="E8" s="27">
        <v>250000</v>
      </c>
      <c r="F8" s="32">
        <v>50000</v>
      </c>
      <c r="G8" s="32">
        <f t="shared" si="0"/>
        <v>300000</v>
      </c>
      <c r="H8" s="28"/>
      <c r="I8" s="28"/>
    </row>
    <row r="9" spans="1:9" s="24" customFormat="1" ht="30" customHeight="1" x14ac:dyDescent="0.25">
      <c r="A9" s="6">
        <v>3</v>
      </c>
      <c r="B9" s="26" t="s">
        <v>42</v>
      </c>
      <c r="C9" s="33" t="s">
        <v>43</v>
      </c>
      <c r="D9" s="6">
        <v>2</v>
      </c>
      <c r="E9" s="27">
        <v>250000</v>
      </c>
      <c r="F9" s="32">
        <v>50000</v>
      </c>
      <c r="G9" s="32">
        <f t="shared" si="0"/>
        <v>300000</v>
      </c>
      <c r="H9" s="28"/>
      <c r="I9" s="28"/>
    </row>
    <row r="10" spans="1:9" s="24" customFormat="1" ht="30" customHeight="1" x14ac:dyDescent="0.25">
      <c r="A10" s="6">
        <v>4</v>
      </c>
      <c r="B10" s="26" t="s">
        <v>64</v>
      </c>
      <c r="C10" s="33" t="s">
        <v>49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9" s="24" customFormat="1" ht="30" customHeight="1" x14ac:dyDescent="0.25">
      <c r="A11" s="6">
        <v>5</v>
      </c>
      <c r="B11" s="26" t="s">
        <v>47</v>
      </c>
      <c r="C11" s="33" t="s">
        <v>18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30" customHeight="1" x14ac:dyDescent="0.25">
      <c r="A12" s="6">
        <v>6</v>
      </c>
      <c r="B12" s="26" t="s">
        <v>24</v>
      </c>
      <c r="C12" s="33" t="s">
        <v>19</v>
      </c>
      <c r="D12" s="6">
        <v>1</v>
      </c>
      <c r="E12" s="27">
        <v>150000</v>
      </c>
      <c r="F12" s="32"/>
      <c r="G12" s="32">
        <f t="shared" si="0"/>
        <v>150000</v>
      </c>
      <c r="H12" s="28"/>
      <c r="I12" s="28"/>
    </row>
    <row r="13" spans="1:9" s="24" customFormat="1" ht="30" customHeight="1" x14ac:dyDescent="0.25">
      <c r="A13" s="6">
        <v>7</v>
      </c>
      <c r="B13" s="26" t="s">
        <v>65</v>
      </c>
      <c r="C13" s="33" t="s">
        <v>66</v>
      </c>
      <c r="D13" s="6">
        <v>1</v>
      </c>
      <c r="E13" s="27">
        <v>150000</v>
      </c>
      <c r="F13" s="32"/>
      <c r="G13" s="32">
        <f t="shared" si="0"/>
        <v>150000</v>
      </c>
      <c r="H13" s="28"/>
      <c r="I13" s="28"/>
    </row>
    <row r="14" spans="1:9" s="24" customFormat="1" ht="30" customHeight="1" x14ac:dyDescent="0.25">
      <c r="A14" s="6">
        <v>8</v>
      </c>
      <c r="B14" s="26" t="s">
        <v>57</v>
      </c>
      <c r="C14" s="33" t="s">
        <v>58</v>
      </c>
      <c r="D14" s="6">
        <v>1</v>
      </c>
      <c r="E14" s="27">
        <v>150000</v>
      </c>
      <c r="F14" s="32"/>
      <c r="G14" s="32">
        <f t="shared" si="0"/>
        <v>150000</v>
      </c>
      <c r="H14" s="28"/>
      <c r="I14" s="28"/>
    </row>
    <row r="15" spans="1:9" s="24" customFormat="1" ht="30" customHeight="1" x14ac:dyDescent="0.25">
      <c r="A15" s="6"/>
      <c r="B15" s="86" t="s">
        <v>78</v>
      </c>
      <c r="C15" s="33" t="s">
        <v>79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30" customHeight="1" x14ac:dyDescent="0.25">
      <c r="A16" s="6">
        <v>9</v>
      </c>
      <c r="B16" s="26" t="s">
        <v>67</v>
      </c>
      <c r="C16" s="33" t="s">
        <v>23</v>
      </c>
      <c r="D16" s="6">
        <v>1</v>
      </c>
      <c r="E16" s="27">
        <v>150000</v>
      </c>
      <c r="F16" s="32"/>
      <c r="G16" s="32">
        <f t="shared" si="0"/>
        <v>150000</v>
      </c>
      <c r="H16" s="28"/>
      <c r="I16" s="28"/>
    </row>
    <row r="17" spans="1:24" s="24" customFormat="1" ht="30" customHeight="1" x14ac:dyDescent="0.25">
      <c r="A17" s="43"/>
      <c r="B17" s="63" t="s">
        <v>6</v>
      </c>
      <c r="C17" s="64"/>
      <c r="D17" s="65"/>
      <c r="E17" s="20">
        <f>SUM(E7:E16)</f>
        <v>1750000</v>
      </c>
      <c r="F17" s="39">
        <f>SUM(F7:F16)</f>
        <v>350000</v>
      </c>
      <c r="G17" s="23">
        <f t="shared" si="0"/>
        <v>2100000</v>
      </c>
      <c r="H17" s="28"/>
      <c r="I17" s="28"/>
    </row>
    <row r="18" spans="1:24" s="24" customFormat="1" ht="30" customHeight="1" x14ac:dyDescent="0.25">
      <c r="A18" s="73" t="s">
        <v>80</v>
      </c>
      <c r="B18" s="74"/>
      <c r="C18" s="74"/>
      <c r="D18" s="74"/>
      <c r="E18" s="74"/>
      <c r="F18" s="74"/>
      <c r="G18" s="74"/>
      <c r="H18" s="74"/>
      <c r="I18" s="75"/>
    </row>
    <row r="19" spans="1:24" s="24" customFormat="1" ht="11.25" customHeight="1" x14ac:dyDescent="0.25">
      <c r="A19" s="40"/>
      <c r="B19" s="40"/>
      <c r="C19" s="40"/>
      <c r="D19" s="40"/>
      <c r="E19" s="41"/>
      <c r="F19" s="41"/>
      <c r="G19" s="41"/>
      <c r="H19" s="41"/>
      <c r="I19" s="41"/>
    </row>
    <row r="20" spans="1:24" s="24" customFormat="1" ht="23.25" customHeight="1" x14ac:dyDescent="0.25">
      <c r="A20" s="2"/>
      <c r="B20" s="3"/>
      <c r="C20" s="3"/>
      <c r="D20" s="3"/>
      <c r="E20" s="77" t="s">
        <v>28</v>
      </c>
      <c r="F20" s="77"/>
      <c r="G20" s="77"/>
      <c r="H20" s="77"/>
      <c r="I20" s="77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</row>
    <row r="21" spans="1:24" ht="21" customHeight="1" x14ac:dyDescent="0.25">
      <c r="A21" s="69" t="s">
        <v>7</v>
      </c>
      <c r="B21" s="69"/>
      <c r="C21" s="69"/>
      <c r="D21" s="58" t="s">
        <v>8</v>
      </c>
      <c r="E21" s="58"/>
      <c r="F21" s="76" t="s">
        <v>9</v>
      </c>
      <c r="G21" s="76"/>
      <c r="H21" s="78" t="s">
        <v>10</v>
      </c>
      <c r="I21" s="78"/>
    </row>
    <row r="22" spans="1:24" x14ac:dyDescent="0.25">
      <c r="B22" s="10"/>
      <c r="C22" s="10"/>
      <c r="D22" s="7"/>
      <c r="E22" s="7"/>
      <c r="F22" s="42"/>
      <c r="G22" s="42"/>
      <c r="H22" s="7"/>
      <c r="I22" s="7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A26" s="57" t="s">
        <v>11</v>
      </c>
      <c r="B26" s="57"/>
      <c r="C26" s="57"/>
      <c r="D26" s="58" t="s">
        <v>12</v>
      </c>
      <c r="E26" s="58"/>
      <c r="F26" s="58" t="s">
        <v>13</v>
      </c>
      <c r="G26" s="58"/>
      <c r="H26" s="58" t="s">
        <v>37</v>
      </c>
      <c r="I26" s="58"/>
    </row>
    <row r="27" spans="1:24" x14ac:dyDescent="0.25">
      <c r="A27" s="56"/>
      <c r="B27" s="56"/>
      <c r="C27" s="18"/>
    </row>
    <row r="28" spans="1:24" x14ac:dyDescent="0.25">
      <c r="A28" s="56"/>
      <c r="B28" s="56"/>
      <c r="C28" s="18"/>
    </row>
  </sheetData>
  <mergeCells count="15">
    <mergeCell ref="B6:C6"/>
    <mergeCell ref="A5:I5"/>
    <mergeCell ref="B17:D17"/>
    <mergeCell ref="A18:I18"/>
    <mergeCell ref="E20:I20"/>
    <mergeCell ref="A27:B27"/>
    <mergeCell ref="A28:B28"/>
    <mergeCell ref="H21:I21"/>
    <mergeCell ref="A26:C26"/>
    <mergeCell ref="D26:E26"/>
    <mergeCell ref="F26:G26"/>
    <mergeCell ref="H26:I26"/>
    <mergeCell ref="A21:C21"/>
    <mergeCell ref="D21:E21"/>
    <mergeCell ref="F21:G2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workbookViewId="0">
      <selection activeCell="A12" sqref="A12:I12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34" t="s">
        <v>0</v>
      </c>
      <c r="H1" s="37"/>
    </row>
    <row r="2" spans="1:24" s="1" customFormat="1" x14ac:dyDescent="0.25">
      <c r="B2" s="38" t="s">
        <v>30</v>
      </c>
      <c r="C2" s="16"/>
      <c r="E2" s="37"/>
      <c r="G2" s="34" t="s">
        <v>1</v>
      </c>
      <c r="H2" s="37"/>
    </row>
    <row r="3" spans="1:24" s="1" customFormat="1" x14ac:dyDescent="0.25">
      <c r="B3" s="35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68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20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20" t="s">
        <v>27</v>
      </c>
      <c r="I6" s="20" t="s">
        <v>25</v>
      </c>
    </row>
    <row r="7" spans="1:24" s="24" customFormat="1" ht="30" customHeight="1" x14ac:dyDescent="0.25">
      <c r="A7" s="6">
        <v>1</v>
      </c>
      <c r="B7" s="26" t="s">
        <v>17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1" si="0">E7+F7</f>
        <v>150000</v>
      </c>
      <c r="H7" s="28"/>
      <c r="I7" s="28"/>
    </row>
    <row r="8" spans="1:24" s="24" customFormat="1" ht="30" customHeight="1" x14ac:dyDescent="0.25">
      <c r="A8" s="6"/>
      <c r="B8" s="26" t="s">
        <v>55</v>
      </c>
      <c r="C8" s="33" t="s">
        <v>56</v>
      </c>
      <c r="D8" s="6">
        <v>1</v>
      </c>
      <c r="E8" s="27">
        <v>100000</v>
      </c>
      <c r="F8" s="32"/>
      <c r="G8" s="32"/>
      <c r="H8" s="28"/>
      <c r="I8" s="28"/>
    </row>
    <row r="9" spans="1:24" s="24" customFormat="1" ht="30" customHeight="1" x14ac:dyDescent="0.25">
      <c r="A9" s="6">
        <v>2</v>
      </c>
      <c r="B9" s="26" t="s">
        <v>69</v>
      </c>
      <c r="C9" s="33" t="s">
        <v>66</v>
      </c>
      <c r="D9" s="6">
        <v>1</v>
      </c>
      <c r="E9" s="27">
        <v>100000</v>
      </c>
      <c r="F9" s="32"/>
      <c r="G9" s="32">
        <f t="shared" si="0"/>
        <v>100000</v>
      </c>
      <c r="H9" s="28"/>
      <c r="I9" s="28"/>
    </row>
    <row r="10" spans="1:24" s="24" customFormat="1" ht="30" customHeight="1" x14ac:dyDescent="0.25">
      <c r="A10" s="6">
        <v>3</v>
      </c>
      <c r="B10" s="26" t="s">
        <v>22</v>
      </c>
      <c r="C10" s="33" t="s">
        <v>23</v>
      </c>
      <c r="D10" s="6">
        <v>2</v>
      </c>
      <c r="E10" s="27">
        <v>200000</v>
      </c>
      <c r="F10" s="32">
        <v>50000</v>
      </c>
      <c r="G10" s="32">
        <f t="shared" si="0"/>
        <v>250000</v>
      </c>
      <c r="H10" s="28"/>
      <c r="I10" s="28"/>
    </row>
    <row r="11" spans="1:24" s="24" customFormat="1" ht="30" customHeight="1" x14ac:dyDescent="0.25">
      <c r="A11" s="43"/>
      <c r="B11" s="63" t="s">
        <v>6</v>
      </c>
      <c r="C11" s="64"/>
      <c r="D11" s="65"/>
      <c r="E11" s="20">
        <f>SUM(E7:E10)</f>
        <v>500000</v>
      </c>
      <c r="F11" s="49">
        <f>SUM(F7:F10)</f>
        <v>100000</v>
      </c>
      <c r="G11" s="23">
        <f t="shared" si="0"/>
        <v>600000</v>
      </c>
      <c r="H11" s="28"/>
      <c r="I11" s="28"/>
    </row>
    <row r="12" spans="1:24" s="24" customFormat="1" ht="30" customHeight="1" x14ac:dyDescent="0.25">
      <c r="A12" s="73" t="s">
        <v>40</v>
      </c>
      <c r="B12" s="74"/>
      <c r="C12" s="74"/>
      <c r="D12" s="74"/>
      <c r="E12" s="74"/>
      <c r="F12" s="74"/>
      <c r="G12" s="74"/>
      <c r="H12" s="74"/>
      <c r="I12" s="75"/>
    </row>
    <row r="13" spans="1:24" s="24" customFormat="1" ht="11.25" customHeight="1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ht="23.25" customHeight="1" x14ac:dyDescent="0.25">
      <c r="A14" s="2"/>
      <c r="B14" s="3"/>
      <c r="C14" s="3"/>
      <c r="D14" s="3"/>
      <c r="E14" s="77" t="s">
        <v>28</v>
      </c>
      <c r="F14" s="77"/>
      <c r="G14" s="77"/>
      <c r="H14" s="77"/>
      <c r="I14" s="77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ht="21" customHeight="1" x14ac:dyDescent="0.25">
      <c r="A15" s="69" t="s">
        <v>7</v>
      </c>
      <c r="B15" s="69"/>
      <c r="C15" s="69"/>
      <c r="D15" s="58" t="s">
        <v>8</v>
      </c>
      <c r="E15" s="58"/>
      <c r="F15" s="76" t="s">
        <v>9</v>
      </c>
      <c r="G15" s="76"/>
      <c r="H15" s="78" t="s">
        <v>10</v>
      </c>
      <c r="I15" s="78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57" t="s">
        <v>11</v>
      </c>
      <c r="B20" s="57"/>
      <c r="C20" s="57"/>
      <c r="D20" s="58" t="s">
        <v>12</v>
      </c>
      <c r="E20" s="58"/>
      <c r="F20" s="58" t="s">
        <v>13</v>
      </c>
      <c r="G20" s="58"/>
      <c r="H20" s="58" t="s">
        <v>37</v>
      </c>
      <c r="I20" s="58"/>
    </row>
    <row r="21" spans="1:9" x14ac:dyDescent="0.25">
      <c r="A21" s="56"/>
      <c r="B21" s="56"/>
      <c r="C21" s="18"/>
    </row>
    <row r="22" spans="1:9" x14ac:dyDescent="0.25">
      <c r="A22" s="56"/>
      <c r="B22" s="56"/>
      <c r="C22" s="18"/>
    </row>
  </sheetData>
  <mergeCells count="15">
    <mergeCell ref="A5:I5"/>
    <mergeCell ref="B11:D11"/>
    <mergeCell ref="A12:I12"/>
    <mergeCell ref="E14:I14"/>
    <mergeCell ref="A15:C15"/>
    <mergeCell ref="D15:E15"/>
    <mergeCell ref="F15:G15"/>
    <mergeCell ref="H15:I15"/>
    <mergeCell ref="B6:C6"/>
    <mergeCell ref="A20:C20"/>
    <mergeCell ref="D20:E20"/>
    <mergeCell ref="F20:G20"/>
    <mergeCell ref="H20:I20"/>
    <mergeCell ref="A22:B22"/>
    <mergeCell ref="A21:B21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workbookViewId="0">
      <selection activeCell="I9" sqref="I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53" t="s">
        <v>0</v>
      </c>
      <c r="H1" s="37"/>
    </row>
    <row r="2" spans="1:24" s="1" customFormat="1" x14ac:dyDescent="0.25">
      <c r="B2" s="38" t="s">
        <v>30</v>
      </c>
      <c r="C2" s="16"/>
      <c r="E2" s="37"/>
      <c r="G2" s="53" t="s">
        <v>1</v>
      </c>
      <c r="H2" s="37"/>
    </row>
    <row r="3" spans="1:24" s="1" customFormat="1" x14ac:dyDescent="0.25">
      <c r="B3" s="51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55" t="s">
        <v>77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40.5" customHeight="1" x14ac:dyDescent="0.25">
      <c r="A6" s="52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52" t="s">
        <v>27</v>
      </c>
      <c r="I6" s="52" t="s">
        <v>25</v>
      </c>
    </row>
    <row r="7" spans="1:24" s="24" customFormat="1" ht="30" customHeight="1" x14ac:dyDescent="0.25">
      <c r="A7" s="6">
        <v>1</v>
      </c>
      <c r="B7" s="26" t="s">
        <v>24</v>
      </c>
      <c r="C7" s="33" t="s">
        <v>19</v>
      </c>
      <c r="D7" s="6">
        <v>1</v>
      </c>
      <c r="E7" s="27">
        <v>100000</v>
      </c>
      <c r="F7" s="32">
        <v>50000</v>
      </c>
      <c r="G7" s="32">
        <f t="shared" ref="G7:G11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64</v>
      </c>
      <c r="C8" s="33" t="s">
        <v>49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57</v>
      </c>
      <c r="C9" s="33" t="s">
        <v>58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20</v>
      </c>
      <c r="C10" s="33" t="s">
        <v>21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30" customHeight="1" x14ac:dyDescent="0.25">
      <c r="A11" s="54"/>
      <c r="B11" s="63" t="s">
        <v>6</v>
      </c>
      <c r="C11" s="64"/>
      <c r="D11" s="65"/>
      <c r="E11" s="52">
        <f>SUM(E7:E10)</f>
        <v>400000</v>
      </c>
      <c r="F11" s="52">
        <f>SUM(F7:F10)</f>
        <v>200000</v>
      </c>
      <c r="G11" s="23">
        <f t="shared" si="0"/>
        <v>600000</v>
      </c>
      <c r="H11" s="28"/>
      <c r="I11" s="28"/>
    </row>
    <row r="12" spans="1:24" s="24" customFormat="1" ht="30" customHeight="1" x14ac:dyDescent="0.25">
      <c r="A12" s="73" t="s">
        <v>40</v>
      </c>
      <c r="B12" s="74"/>
      <c r="C12" s="74"/>
      <c r="D12" s="74"/>
      <c r="E12" s="74"/>
      <c r="F12" s="74"/>
      <c r="G12" s="74"/>
      <c r="H12" s="74"/>
      <c r="I12" s="75"/>
    </row>
    <row r="13" spans="1:24" s="24" customFormat="1" ht="11.25" customHeight="1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ht="23.25" customHeight="1" x14ac:dyDescent="0.25">
      <c r="A14" s="2"/>
      <c r="B14" s="3"/>
      <c r="C14" s="3"/>
      <c r="D14" s="3"/>
      <c r="E14" s="77" t="s">
        <v>28</v>
      </c>
      <c r="F14" s="77"/>
      <c r="G14" s="77"/>
      <c r="H14" s="77"/>
      <c r="I14" s="77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ht="21" customHeight="1" x14ac:dyDescent="0.25">
      <c r="A15" s="69" t="s">
        <v>7</v>
      </c>
      <c r="B15" s="69"/>
      <c r="C15" s="69"/>
      <c r="D15" s="58" t="s">
        <v>8</v>
      </c>
      <c r="E15" s="58"/>
      <c r="F15" s="76" t="s">
        <v>9</v>
      </c>
      <c r="G15" s="76"/>
      <c r="H15" s="78" t="s">
        <v>10</v>
      </c>
      <c r="I15" s="78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57" t="s">
        <v>11</v>
      </c>
      <c r="B20" s="57"/>
      <c r="C20" s="57"/>
      <c r="D20" s="58" t="s">
        <v>12</v>
      </c>
      <c r="E20" s="58"/>
      <c r="F20" s="58" t="s">
        <v>13</v>
      </c>
      <c r="G20" s="58"/>
      <c r="H20" s="58" t="s">
        <v>37</v>
      </c>
      <c r="I20" s="58"/>
    </row>
    <row r="21" spans="1:9" x14ac:dyDescent="0.25">
      <c r="A21" s="56"/>
      <c r="B21" s="56"/>
      <c r="C21" s="50"/>
    </row>
    <row r="22" spans="1:9" x14ac:dyDescent="0.25">
      <c r="A22" s="56"/>
      <c r="B22" s="56"/>
      <c r="C22" s="50"/>
    </row>
  </sheetData>
  <mergeCells count="15">
    <mergeCell ref="A22:B22"/>
    <mergeCell ref="A5:I5"/>
    <mergeCell ref="B6:C6"/>
    <mergeCell ref="B11:D11"/>
    <mergeCell ref="A12:I12"/>
    <mergeCell ref="E14:I14"/>
    <mergeCell ref="A15:C15"/>
    <mergeCell ref="D15:E15"/>
    <mergeCell ref="F15:G15"/>
    <mergeCell ref="H15:I15"/>
    <mergeCell ref="A20:C20"/>
    <mergeCell ref="D20:E20"/>
    <mergeCell ref="F20:G20"/>
    <mergeCell ref="H20:I20"/>
    <mergeCell ref="A21:B2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topLeftCell="A7" workbookViewId="0">
      <selection activeCell="A19" sqref="A19:I1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29</v>
      </c>
      <c r="C1" s="16"/>
      <c r="E1" s="37"/>
      <c r="G1" s="34" t="s">
        <v>0</v>
      </c>
      <c r="H1" s="37"/>
    </row>
    <row r="2" spans="1:9" s="1" customFormat="1" x14ac:dyDescent="0.25">
      <c r="B2" s="38" t="s">
        <v>30</v>
      </c>
      <c r="C2" s="16"/>
      <c r="E2" s="37"/>
      <c r="G2" s="34" t="s">
        <v>1</v>
      </c>
      <c r="H2" s="37"/>
    </row>
    <row r="3" spans="1:9" s="1" customFormat="1" x14ac:dyDescent="0.25">
      <c r="B3" s="35" t="s">
        <v>31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55" t="s">
        <v>71</v>
      </c>
      <c r="B5" s="55"/>
      <c r="C5" s="55"/>
      <c r="D5" s="55"/>
      <c r="E5" s="55"/>
      <c r="F5" s="55"/>
      <c r="G5" s="55"/>
      <c r="H5" s="55"/>
      <c r="I5" s="55"/>
    </row>
    <row r="6" spans="1:9" s="24" customFormat="1" ht="40.5" customHeight="1" x14ac:dyDescent="0.25">
      <c r="A6" s="20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20" t="s">
        <v>27</v>
      </c>
      <c r="I6" s="20" t="s">
        <v>25</v>
      </c>
    </row>
    <row r="7" spans="1:9" s="24" customFormat="1" ht="30" customHeight="1" x14ac:dyDescent="0.25">
      <c r="A7" s="6">
        <v>1</v>
      </c>
      <c r="B7" s="26" t="s">
        <v>33</v>
      </c>
      <c r="C7" s="33" t="s">
        <v>34</v>
      </c>
      <c r="D7" s="6">
        <v>1</v>
      </c>
      <c r="E7" s="27">
        <v>150000</v>
      </c>
      <c r="F7" s="32">
        <v>50000</v>
      </c>
      <c r="G7" s="32">
        <f t="shared" ref="G7:G18" si="0">E7+F7</f>
        <v>200000</v>
      </c>
      <c r="H7" s="28"/>
      <c r="I7" s="28"/>
    </row>
    <row r="8" spans="1:9" s="24" customFormat="1" ht="30" customHeight="1" x14ac:dyDescent="0.25">
      <c r="A8" s="6">
        <v>2</v>
      </c>
      <c r="B8" s="26" t="s">
        <v>33</v>
      </c>
      <c r="C8" s="33" t="s">
        <v>59</v>
      </c>
      <c r="D8" s="6">
        <v>2</v>
      </c>
      <c r="E8" s="27">
        <v>300000</v>
      </c>
      <c r="F8" s="32">
        <v>100000</v>
      </c>
      <c r="G8" s="32">
        <f t="shared" si="0"/>
        <v>400000</v>
      </c>
      <c r="H8" s="28"/>
      <c r="I8" s="28"/>
    </row>
    <row r="9" spans="1:9" s="24" customFormat="1" ht="30" customHeight="1" x14ac:dyDescent="0.25">
      <c r="A9" s="6">
        <v>3</v>
      </c>
      <c r="B9" s="26" t="s">
        <v>47</v>
      </c>
      <c r="C9" s="33" t="s">
        <v>18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9" s="24" customFormat="1" ht="30" customHeight="1" x14ac:dyDescent="0.25">
      <c r="A10" s="6">
        <v>4</v>
      </c>
      <c r="B10" s="26" t="s">
        <v>44</v>
      </c>
      <c r="C10" s="33" t="s">
        <v>45</v>
      </c>
      <c r="D10" s="6">
        <v>1</v>
      </c>
      <c r="E10" s="27">
        <v>100000</v>
      </c>
      <c r="F10" s="32">
        <v>50000</v>
      </c>
      <c r="G10" s="32">
        <f t="shared" ref="G10:G11" si="1">E10+F10</f>
        <v>150000</v>
      </c>
      <c r="H10" s="28"/>
      <c r="I10" s="28"/>
    </row>
    <row r="11" spans="1:9" s="24" customFormat="1" ht="30" customHeight="1" x14ac:dyDescent="0.25">
      <c r="A11" s="6">
        <v>5</v>
      </c>
      <c r="B11" s="26" t="s">
        <v>69</v>
      </c>
      <c r="C11" s="33" t="s">
        <v>66</v>
      </c>
      <c r="D11" s="6">
        <v>1</v>
      </c>
      <c r="E11" s="27">
        <v>150000</v>
      </c>
      <c r="F11" s="32">
        <v>50000</v>
      </c>
      <c r="G11" s="32">
        <f t="shared" si="1"/>
        <v>200000</v>
      </c>
      <c r="H11" s="28"/>
      <c r="I11" s="28"/>
    </row>
    <row r="12" spans="1:9" s="24" customFormat="1" ht="30" customHeight="1" x14ac:dyDescent="0.25">
      <c r="A12" s="6">
        <v>6</v>
      </c>
      <c r="B12" s="26" t="s">
        <v>57</v>
      </c>
      <c r="C12" s="33" t="s">
        <v>58</v>
      </c>
      <c r="D12" s="6">
        <v>2</v>
      </c>
      <c r="E12" s="27">
        <v>250000</v>
      </c>
      <c r="F12" s="32">
        <v>100000</v>
      </c>
      <c r="G12" s="32">
        <f t="shared" si="0"/>
        <v>350000</v>
      </c>
      <c r="H12" s="28"/>
      <c r="I12" s="28"/>
    </row>
    <row r="13" spans="1:9" s="24" customFormat="1" ht="30" customHeight="1" x14ac:dyDescent="0.25">
      <c r="A13" s="6">
        <v>7</v>
      </c>
      <c r="B13" s="26" t="s">
        <v>50</v>
      </c>
      <c r="C13" s="33" t="s">
        <v>51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30" customHeight="1" x14ac:dyDescent="0.25">
      <c r="A14" s="6">
        <v>8</v>
      </c>
      <c r="B14" s="26" t="s">
        <v>72</v>
      </c>
      <c r="C14" s="33" t="s">
        <v>73</v>
      </c>
      <c r="D14" s="6">
        <v>1</v>
      </c>
      <c r="E14" s="27">
        <v>150000</v>
      </c>
      <c r="F14" s="32">
        <v>50000</v>
      </c>
      <c r="G14" s="32">
        <f t="shared" si="0"/>
        <v>200000</v>
      </c>
      <c r="H14" s="28"/>
      <c r="I14" s="28"/>
    </row>
    <row r="15" spans="1:9" s="24" customFormat="1" ht="30" customHeight="1" x14ac:dyDescent="0.25">
      <c r="A15" s="6">
        <v>9</v>
      </c>
      <c r="B15" s="26" t="s">
        <v>74</v>
      </c>
      <c r="C15" s="33" t="s">
        <v>19</v>
      </c>
      <c r="D15" s="6">
        <v>1</v>
      </c>
      <c r="E15" s="27">
        <v>150000</v>
      </c>
      <c r="F15" s="32">
        <v>50000</v>
      </c>
      <c r="G15" s="32">
        <f t="shared" ref="G15:G16" si="2">E15+F15</f>
        <v>200000</v>
      </c>
      <c r="H15" s="28"/>
      <c r="I15" s="28"/>
    </row>
    <row r="16" spans="1:9" s="24" customFormat="1" ht="30" customHeight="1" x14ac:dyDescent="0.25">
      <c r="A16" s="6">
        <v>10</v>
      </c>
      <c r="B16" s="26" t="s">
        <v>64</v>
      </c>
      <c r="C16" s="33" t="s">
        <v>49</v>
      </c>
      <c r="D16" s="6">
        <v>1</v>
      </c>
      <c r="E16" s="27">
        <v>150000</v>
      </c>
      <c r="F16" s="32">
        <v>50000</v>
      </c>
      <c r="G16" s="32">
        <f t="shared" si="2"/>
        <v>200000</v>
      </c>
      <c r="H16" s="28"/>
      <c r="I16" s="28"/>
    </row>
    <row r="17" spans="1:24" s="24" customFormat="1" ht="30" customHeight="1" x14ac:dyDescent="0.25">
      <c r="A17" s="6">
        <v>11</v>
      </c>
      <c r="B17" s="26" t="s">
        <v>20</v>
      </c>
      <c r="C17" s="33" t="s">
        <v>21</v>
      </c>
      <c r="D17" s="6">
        <v>1</v>
      </c>
      <c r="E17" s="27">
        <v>150000</v>
      </c>
      <c r="F17" s="32">
        <v>50000</v>
      </c>
      <c r="G17" s="32">
        <f t="shared" si="0"/>
        <v>200000</v>
      </c>
      <c r="H17" s="28"/>
      <c r="I17" s="28"/>
    </row>
    <row r="18" spans="1:24" s="24" customFormat="1" ht="30" customHeight="1" x14ac:dyDescent="0.25">
      <c r="A18" s="43"/>
      <c r="B18" s="63" t="s">
        <v>6</v>
      </c>
      <c r="C18" s="64"/>
      <c r="D18" s="65"/>
      <c r="E18" s="20">
        <f>SUM(E7:E17)</f>
        <v>1800000</v>
      </c>
      <c r="F18" s="39">
        <f>SUM(F7:F17)</f>
        <v>650000</v>
      </c>
      <c r="G18" s="23">
        <f t="shared" si="0"/>
        <v>2450000</v>
      </c>
      <c r="H18" s="28"/>
      <c r="I18" s="28"/>
    </row>
    <row r="19" spans="1:24" s="24" customFormat="1" ht="30" customHeight="1" x14ac:dyDescent="0.25">
      <c r="A19" s="73" t="s">
        <v>81</v>
      </c>
      <c r="B19" s="74"/>
      <c r="C19" s="74"/>
      <c r="D19" s="74"/>
      <c r="E19" s="74"/>
      <c r="F19" s="74"/>
      <c r="G19" s="74"/>
      <c r="H19" s="74"/>
      <c r="I19" s="75"/>
    </row>
    <row r="20" spans="1:24" s="24" customFormat="1" ht="11.25" customHeight="1" x14ac:dyDescent="0.25">
      <c r="A20" s="40"/>
      <c r="B20" s="40"/>
      <c r="C20" s="40"/>
      <c r="D20" s="40"/>
      <c r="E20" s="41"/>
      <c r="F20" s="41"/>
      <c r="G20" s="41"/>
      <c r="H20" s="41"/>
      <c r="I20" s="41"/>
    </row>
    <row r="21" spans="1:24" s="24" customFormat="1" ht="23.25" customHeight="1" x14ac:dyDescent="0.25">
      <c r="A21" s="2"/>
      <c r="B21" s="3"/>
      <c r="C21" s="3"/>
      <c r="D21" s="3"/>
      <c r="E21" s="77" t="s">
        <v>28</v>
      </c>
      <c r="F21" s="77"/>
      <c r="G21" s="77"/>
      <c r="H21" s="77"/>
      <c r="I21" s="77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</row>
    <row r="22" spans="1:24" ht="21" customHeight="1" x14ac:dyDescent="0.25">
      <c r="A22" s="69" t="s">
        <v>7</v>
      </c>
      <c r="B22" s="69"/>
      <c r="C22" s="69"/>
      <c r="D22" s="58" t="s">
        <v>8</v>
      </c>
      <c r="E22" s="58"/>
      <c r="F22" s="76" t="s">
        <v>9</v>
      </c>
      <c r="G22" s="76"/>
      <c r="H22" s="78" t="s">
        <v>10</v>
      </c>
      <c r="I22" s="78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A27" s="57" t="s">
        <v>11</v>
      </c>
      <c r="B27" s="57"/>
      <c r="C27" s="57"/>
      <c r="D27" s="58" t="s">
        <v>12</v>
      </c>
      <c r="E27" s="58"/>
      <c r="F27" s="58" t="s">
        <v>13</v>
      </c>
      <c r="G27" s="58"/>
      <c r="H27" s="58" t="s">
        <v>37</v>
      </c>
      <c r="I27" s="58"/>
    </row>
    <row r="28" spans="1:24" x14ac:dyDescent="0.25">
      <c r="A28" s="56"/>
      <c r="B28" s="56"/>
      <c r="C28" s="18"/>
    </row>
    <row r="29" spans="1:24" x14ac:dyDescent="0.25">
      <c r="A29" s="56"/>
      <c r="B29" s="56"/>
      <c r="C29" s="18"/>
    </row>
  </sheetData>
  <mergeCells count="15">
    <mergeCell ref="B6:C6"/>
    <mergeCell ref="A5:I5"/>
    <mergeCell ref="B18:D18"/>
    <mergeCell ref="A19:I19"/>
    <mergeCell ref="E21:I21"/>
    <mergeCell ref="A28:B28"/>
    <mergeCell ref="A29:B29"/>
    <mergeCell ref="H22:I22"/>
    <mergeCell ref="A27:C27"/>
    <mergeCell ref="D27:E27"/>
    <mergeCell ref="F27:G27"/>
    <mergeCell ref="H27:I27"/>
    <mergeCell ref="A22:C22"/>
    <mergeCell ref="D22:E22"/>
    <mergeCell ref="F22:G2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topLeftCell="A4" workbookViewId="0">
      <selection activeCell="G19" sqref="G1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B1" s="38" t="s">
        <v>29</v>
      </c>
      <c r="C1" s="16"/>
      <c r="E1" s="37"/>
      <c r="G1" s="45" t="s">
        <v>0</v>
      </c>
      <c r="H1" s="37"/>
    </row>
    <row r="2" spans="1:24" s="1" customFormat="1" x14ac:dyDescent="0.25">
      <c r="B2" s="38" t="s">
        <v>30</v>
      </c>
      <c r="C2" s="16"/>
      <c r="E2" s="37"/>
      <c r="G2" s="45" t="s">
        <v>1</v>
      </c>
      <c r="H2" s="37"/>
    </row>
    <row r="3" spans="1:24" s="1" customFormat="1" x14ac:dyDescent="0.25">
      <c r="B3" s="47" t="s">
        <v>31</v>
      </c>
      <c r="C3" s="16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85.5" customHeight="1" x14ac:dyDescent="0.25">
      <c r="A5" s="55" t="s">
        <v>76</v>
      </c>
      <c r="B5" s="55"/>
      <c r="C5" s="55"/>
      <c r="D5" s="55"/>
      <c r="E5" s="55"/>
      <c r="F5" s="55"/>
      <c r="G5" s="55"/>
      <c r="H5" s="55"/>
      <c r="I5" s="55"/>
    </row>
    <row r="6" spans="1:24" s="24" customFormat="1" ht="37.5" customHeight="1" x14ac:dyDescent="0.25">
      <c r="A6" s="44" t="s">
        <v>2</v>
      </c>
      <c r="B6" s="60" t="s">
        <v>3</v>
      </c>
      <c r="C6" s="60"/>
      <c r="D6" s="21" t="s">
        <v>4</v>
      </c>
      <c r="E6" s="22" t="s">
        <v>5</v>
      </c>
      <c r="F6" s="22" t="s">
        <v>35</v>
      </c>
      <c r="G6" s="22" t="s">
        <v>36</v>
      </c>
      <c r="H6" s="44" t="s">
        <v>27</v>
      </c>
      <c r="I6" s="44" t="s">
        <v>25</v>
      </c>
    </row>
    <row r="7" spans="1:24" s="24" customFormat="1" ht="30" customHeight="1" x14ac:dyDescent="0.25">
      <c r="A7" s="6">
        <v>1</v>
      </c>
      <c r="B7" s="26" t="s">
        <v>55</v>
      </c>
      <c r="C7" s="33" t="s">
        <v>56</v>
      </c>
      <c r="D7" s="6">
        <v>1</v>
      </c>
      <c r="E7" s="27">
        <v>100000</v>
      </c>
      <c r="F7" s="32">
        <f>95000+98000</f>
        <v>193000</v>
      </c>
      <c r="G7" s="32">
        <v>293000</v>
      </c>
      <c r="H7" s="28"/>
      <c r="I7" s="84" t="s">
        <v>75</v>
      </c>
    </row>
    <row r="8" spans="1:24" s="24" customFormat="1" ht="30" customHeight="1" x14ac:dyDescent="0.25">
      <c r="A8" s="6">
        <v>2</v>
      </c>
      <c r="B8" s="26" t="s">
        <v>67</v>
      </c>
      <c r="C8" s="33" t="s">
        <v>23</v>
      </c>
      <c r="D8" s="6">
        <v>1</v>
      </c>
      <c r="E8" s="27">
        <v>100000</v>
      </c>
      <c r="F8" s="87"/>
      <c r="G8" s="32">
        <f t="shared" ref="G8:G11" si="0">E8+F8</f>
        <v>100000</v>
      </c>
      <c r="H8" s="28"/>
      <c r="I8" s="85"/>
    </row>
    <row r="9" spans="1:24" s="24" customFormat="1" ht="30" customHeight="1" x14ac:dyDescent="0.25">
      <c r="A9" s="6">
        <v>3</v>
      </c>
      <c r="B9" s="26" t="s">
        <v>33</v>
      </c>
      <c r="C9" s="33" t="s">
        <v>34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42</v>
      </c>
      <c r="C10" s="33" t="s">
        <v>43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24" customHeight="1" x14ac:dyDescent="0.25">
      <c r="A11" s="48"/>
      <c r="B11" s="63" t="s">
        <v>6</v>
      </c>
      <c r="C11" s="64"/>
      <c r="D11" s="65"/>
      <c r="E11" s="44">
        <f>SUM(E7:E10)</f>
        <v>400000</v>
      </c>
      <c r="F11" s="39">
        <f>SUM(F7:F10)</f>
        <v>293000</v>
      </c>
      <c r="G11" s="23">
        <f t="shared" si="0"/>
        <v>693000</v>
      </c>
      <c r="H11" s="28"/>
      <c r="I11" s="28"/>
    </row>
    <row r="12" spans="1:24" s="24" customFormat="1" ht="29.25" customHeight="1" x14ac:dyDescent="0.25">
      <c r="A12" s="73" t="s">
        <v>82</v>
      </c>
      <c r="B12" s="74"/>
      <c r="C12" s="74"/>
      <c r="D12" s="74"/>
      <c r="E12" s="74"/>
      <c r="F12" s="74"/>
      <c r="G12" s="74"/>
      <c r="H12" s="74"/>
      <c r="I12" s="75"/>
    </row>
    <row r="13" spans="1:24" s="24" customFormat="1" ht="17.25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x14ac:dyDescent="0.25">
      <c r="A14" s="2"/>
      <c r="B14" s="3"/>
      <c r="C14" s="3"/>
      <c r="D14" s="3"/>
      <c r="E14" s="77" t="s">
        <v>28</v>
      </c>
      <c r="F14" s="77"/>
      <c r="G14" s="77"/>
      <c r="H14" s="77"/>
      <c r="I14" s="77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x14ac:dyDescent="0.25">
      <c r="A15" s="69" t="s">
        <v>7</v>
      </c>
      <c r="B15" s="69"/>
      <c r="C15" s="69"/>
      <c r="D15" s="58" t="s">
        <v>8</v>
      </c>
      <c r="E15" s="58"/>
      <c r="F15" s="76" t="s">
        <v>9</v>
      </c>
      <c r="G15" s="76"/>
      <c r="H15" s="78" t="s">
        <v>10</v>
      </c>
      <c r="I15" s="78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57" t="s">
        <v>11</v>
      </c>
      <c r="B20" s="57"/>
      <c r="C20" s="57"/>
      <c r="D20" s="58" t="s">
        <v>12</v>
      </c>
      <c r="E20" s="58"/>
      <c r="F20" s="58" t="s">
        <v>13</v>
      </c>
      <c r="G20" s="58"/>
      <c r="H20" s="58" t="s">
        <v>37</v>
      </c>
      <c r="I20" s="58"/>
    </row>
    <row r="21" spans="1:9" x14ac:dyDescent="0.25">
      <c r="A21" s="56"/>
      <c r="B21" s="56"/>
      <c r="C21" s="46"/>
    </row>
    <row r="22" spans="1:9" x14ac:dyDescent="0.25">
      <c r="A22" s="56"/>
      <c r="B22" s="56"/>
      <c r="C22" s="46"/>
    </row>
  </sheetData>
  <mergeCells count="16">
    <mergeCell ref="F15:G15"/>
    <mergeCell ref="B6:C6"/>
    <mergeCell ref="A5:I5"/>
    <mergeCell ref="A21:B21"/>
    <mergeCell ref="A22:B22"/>
    <mergeCell ref="I7:I8"/>
    <mergeCell ref="H15:I15"/>
    <mergeCell ref="A20:C20"/>
    <mergeCell ref="D20:E20"/>
    <mergeCell ref="F20:G20"/>
    <mergeCell ref="H20:I20"/>
    <mergeCell ref="B11:D11"/>
    <mergeCell ref="A12:I12"/>
    <mergeCell ref="E14:I14"/>
    <mergeCell ref="A15:C15"/>
    <mergeCell ref="D15:E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11-3</vt:lpstr>
      <vt:lpstr>31-3</vt:lpstr>
      <vt:lpstr>01-4</vt:lpstr>
      <vt:lpstr>07-4</vt:lpstr>
      <vt:lpstr>08-4</vt:lpstr>
      <vt:lpstr>09-4</vt:lpstr>
      <vt:lpstr>12-4, 12-4</vt:lpstr>
      <vt:lpstr>13-4,15-4</vt:lpstr>
      <vt:lpstr>16-4</vt:lpstr>
      <vt:lpstr>20-4</vt:lpstr>
      <vt:lpstr>4-5,6-5</vt:lpstr>
      <vt:lpstr>7-5,10-5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CHIHA</cp:lastModifiedBy>
  <cp:lastPrinted>2018-05-30T07:41:01Z</cp:lastPrinted>
  <dcterms:created xsi:type="dcterms:W3CDTF">2018-03-16T07:42:33Z</dcterms:created>
  <dcterms:modified xsi:type="dcterms:W3CDTF">2018-05-30T07:56:04Z</dcterms:modified>
</cp:coreProperties>
</file>